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811" documentId="13_ncr:1_{7B6A6199-C4C5-4AE9-9297-A66EC1B8A69B}" xr6:coauthVersionLast="47" xr6:coauthVersionMax="47" xr10:uidLastSave="{40FB460D-ABA7-4F98-BAE8-EBB60BBEA8F4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2" i="4"/>
  <c r="A2" i="3"/>
  <c r="A2" i="2"/>
  <c r="A5" i="2" s="1"/>
</calcChain>
</file>

<file path=xl/sharedStrings.xml><?xml version="1.0" encoding="utf-8"?>
<sst xmlns="http://schemas.openxmlformats.org/spreadsheetml/2006/main" count="1149" uniqueCount="371">
  <si>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</si>
  <si>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</si>
  <si>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</si>
  <si>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</si>
  <si>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</si>
  <si>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</si>
  <si>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</si>
  <si>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</si>
  <si>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</si>
  <si>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</si>
  <si>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</si>
  <si>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</si>
  <si>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</si>
  <si>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</si>
  <si>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</si>
  <si>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</si>
  <si>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</si>
  <si>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</si>
  <si>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</si>
  <si>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</si>
  <si>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</si>
  <si>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</si>
  <si>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</si>
  <si>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</si>
  <si>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</si>
  <si>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</si>
  <si>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</si>
  <si>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</si>
  <si>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</si>
  <si>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</si>
  <si>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</si>
  <si>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</si>
  <si>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</si>
  <si>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</si>
  <si>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</si>
  <si>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</si>
  <si>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</si>
  <si>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</si>
  <si>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</si>
  <si>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</si>
  <si>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</si>
  <si>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</si>
  <si>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</si>
  <si>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</si>
  <si>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</si>
  <si>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</si>
  <si>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</si>
  <si>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</si>
  <si>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</si>
  <si>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</si>
  <si>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</si>
  <si>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</si>
  <si>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</si>
  <si>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</si>
  <si>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</si>
  <si>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</si>
  <si>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</si>
  <si>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</si>
  <si>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</si>
  <si>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</si>
  <si>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</si>
  <si>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</si>
  <si>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</si>
  <si>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</si>
  <si>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</si>
  <si>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</si>
  <si>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</si>
  <si>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</si>
  <si>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</si>
  <si>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</si>
  <si>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</si>
  <si>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</si>
  <si>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</si>
  <si>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</si>
  <si>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</si>
  <si>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</si>
  <si>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</si>
  <si>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</si>
  <si>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</si>
  <si>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</si>
  <si>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</si>
  <si>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</si>
  <si>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DJUPVIK I LYNGEN</t>
  </si>
  <si>
    <t>GRYLLEFJORD</t>
  </si>
  <si>
    <t>HUSØYA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</si>
  <si>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</si>
  <si>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</si>
  <si>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</si>
  <si>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</si>
  <si>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</si>
  <si>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</si>
  <si>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</si>
  <si>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</si>
  <si>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</si>
  <si>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</si>
  <si>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</si>
  <si>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</si>
  <si>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</si>
  <si>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</si>
  <si>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</si>
  <si>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</si>
  <si>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</si>
  <si>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</si>
  <si>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</si>
  <si>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FREDVANG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</si>
  <si>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</si>
  <si>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</si>
  <si>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</si>
  <si>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</si>
  <si>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</si>
  <si>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</si>
  <si>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</si>
  <si>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</si>
  <si>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RØDØY</t>
  </si>
  <si>
    <t>RØST</t>
  </si>
  <si>
    <t>STAMSUND</t>
  </si>
  <si>
    <t>SVOLVÆR</t>
  </si>
  <si>
    <t>BRØNNØYSUND</t>
  </si>
  <si>
    <t>DØNNA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</si>
  <si>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</si>
  <si>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</si>
  <si>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</si>
  <si>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</si>
  <si>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</si>
  <si>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</si>
  <si>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</si>
  <si>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</si>
  <si>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TRONDHEIM</t>
  </si>
  <si>
    <t>SMØLA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</si>
  <si>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</si>
  <si>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</si>
  <si>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</si>
  <si>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</si>
  <si>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</si>
  <si>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</si>
  <si>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</si>
  <si>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</si>
  <si>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</si>
  <si>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</si>
  <si>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</si>
  <si>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</si>
  <si>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</si>
  <si>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</si>
  <si>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</si>
  <si>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</si>
  <si>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</si>
  <si>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</si>
  <si>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</si>
  <si>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</si>
  <si>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</si>
  <si>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</si>
  <si>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</si>
  <si>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</si>
  <si>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</si>
  <si>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</si>
  <si>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</si>
  <si>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</si>
  <si>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</si>
  <si>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</si>
  <si>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</si>
  <si>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</si>
  <si>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</si>
  <si>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</si>
  <si>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</si>
  <si>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</si>
  <si>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</si>
  <si>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</si>
  <si>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</si>
  <si>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</si>
  <si>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</si>
  <si>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</si>
  <si>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</si>
  <si>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</si>
  <si>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</si>
  <si>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</si>
  <si>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</si>
  <si>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</si>
  <si>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</si>
  <si>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</si>
  <si>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</si>
  <si>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</si>
  <si>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</si>
  <si>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</si>
  <si>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</si>
  <si>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</si>
  <si>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</si>
  <si>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</si>
  <si>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</si>
  <si>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</si>
  <si>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</si>
  <si>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</si>
  <si>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</si>
  <si>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</si>
  <si>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</si>
  <si>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</si>
  <si>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</si>
  <si>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</si>
  <si>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</si>
  <si>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</si>
  <si>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</si>
  <si>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</si>
  <si>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</si>
  <si>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</si>
  <si>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</si>
  <si>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</si>
  <si>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</si>
  <si>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</si>
  <si>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</si>
  <si>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</si>
  <si>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</si>
  <si>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</si>
  <si>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</si>
  <si>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</si>
  <si>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</si>
  <si>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</si>
  <si>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</si>
  <si>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</si>
  <si>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</si>
  <si>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</si>
  <si>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</si>
  <si>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</si>
  <si>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</si>
  <si>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</si>
  <si>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</si>
  <si>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</si>
  <si>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</si>
  <si>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</si>
  <si>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</si>
  <si>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</si>
  <si>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</si>
  <si>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</si>
  <si>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</si>
  <si>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</si>
  <si>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</si>
  <si>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</si>
  <si>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</si>
  <si>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</si>
  <si>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</si>
  <si>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</si>
  <si>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</si>
  <si>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</si>
  <si>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</si>
  <si>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</si>
  <si>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</si>
  <si>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</si>
  <si>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</si>
  <si>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</si>
  <si>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</si>
  <si>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</si>
  <si>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</si>
  <si>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</si>
  <si>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</si>
  <si>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</si>
  <si>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</si>
  <si>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</si>
  <si>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</si>
  <si>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</si>
  <si>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</si>
  <si>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</si>
  <si>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</si>
  <si>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</si>
  <si>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</si>
  <si>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</si>
  <si>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</si>
  <si>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</si>
  <si>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</si>
  <si>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</si>
  <si>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</si>
  <si>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</si>
  <si>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</si>
  <si>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</si>
  <si>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</si>
  <si>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</si>
  <si>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</si>
  <si>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</si>
  <si>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</si>
  <si>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</si>
  <si>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</si>
  <si>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</si>
  <si>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</si>
  <si>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</si>
  <si>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</si>
  <si>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</si>
  <si>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</si>
  <si>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</si>
  <si>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</si>
  <si>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</si>
  <si>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</si>
  <si>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</si>
  <si>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</si>
  <si>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</si>
  <si>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</si>
  <si>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</si>
  <si>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</si>
  <si>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</si>
  <si>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</si>
  <si>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</si>
  <si>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</si>
  <si>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</si>
  <si>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</si>
  <si>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</si>
  <si>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</si>
  <si>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</si>
  <si>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</si>
  <si>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</si>
  <si>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</si>
  <si>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</si>
  <si>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</si>
  <si>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</si>
  <si>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</si>
  <si>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</si>
  <si>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</si>
  <si>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</si>
  <si>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Helgeland-Nordmøre</t>
  </si>
  <si>
    <t>TROLLKRA</t>
  </si>
  <si>
    <t>SVARTNES</t>
  </si>
  <si>
    <t>BURFJORD</t>
  </si>
  <si>
    <t>ÅRVIKSAND</t>
  </si>
  <si>
    <t>SANDVIKSBERGET</t>
  </si>
  <si>
    <t>EIDKJOSEN</t>
  </si>
  <si>
    <t>BLEIK</t>
  </si>
  <si>
    <t>SUND I LOFOTEN</t>
  </si>
  <si>
    <t>RAMSTADLANDET</t>
  </si>
  <si>
    <t>TORHOP</t>
  </si>
  <si>
    <t>HOVDEN</t>
  </si>
  <si>
    <t>GUTVIK</t>
  </si>
  <si>
    <t>HAVMUS</t>
  </si>
  <si>
    <t>VALLERSUND</t>
  </si>
  <si>
    <t>VASSILD</t>
  </si>
  <si>
    <t>STRANDSNEG</t>
  </si>
  <si>
    <t>BERLEVÅG</t>
  </si>
  <si>
    <t>BRENSHOLMEN</t>
  </si>
  <si>
    <t>INDRE KVARØY</t>
  </si>
  <si>
    <t>LURØY</t>
  </si>
  <si>
    <t>HASVIK</t>
  </si>
  <si>
    <t>HELLIGVÆR</t>
  </si>
  <si>
    <t>KVALØYVÅGEN</t>
  </si>
  <si>
    <t>BRANDSFJORD</t>
  </si>
  <si>
    <t>NORDDYRØY</t>
  </si>
  <si>
    <t>SKJERVØY</t>
  </si>
  <si>
    <t>AVERØYA</t>
  </si>
  <si>
    <t>SMØRFJORD</t>
  </si>
  <si>
    <t>TUSTNA</t>
  </si>
  <si>
    <t>REIPÅ</t>
  </si>
  <si>
    <t>VENGSØY</t>
  </si>
  <si>
    <t>STYRKESNES</t>
  </si>
  <si>
    <t>SØRARNØY</t>
  </si>
  <si>
    <t/>
  </si>
  <si>
    <t>Trål</t>
  </si>
  <si>
    <t>HAMNES</t>
  </si>
  <si>
    <t>Not</t>
  </si>
  <si>
    <t>MAUSUNDVÆR</t>
  </si>
  <si>
    <t>ROTSUND</t>
  </si>
  <si>
    <t>ROAN</t>
  </si>
  <si>
    <t>KOLMULE</t>
  </si>
  <si>
    <t>STORTARE</t>
  </si>
  <si>
    <t>TORSK OPPD</t>
  </si>
  <si>
    <t>KONGSNEGL</t>
  </si>
  <si>
    <t>HÅGJEL</t>
  </si>
  <si>
    <t>Fisknytt uke 17 2026</t>
  </si>
  <si>
    <t>Uke 17 2026</t>
  </si>
  <si>
    <t>VÅGEKVAL</t>
  </si>
  <si>
    <t>SILD</t>
  </si>
  <si>
    <t>KNIVSKJELL</t>
  </si>
  <si>
    <t>SUKKERTARE</t>
  </si>
  <si>
    <t>GLASSVAR</t>
  </si>
  <si>
    <t>SELVÆR</t>
  </si>
  <si>
    <t>INNDYR</t>
  </si>
  <si>
    <t>BREKSTAD</t>
  </si>
  <si>
    <t>Prisrapport fersk-omsetning uke 17</t>
  </si>
  <si>
    <t>Prisrapport fryst-omsetning uke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</si>
</sst>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5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81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="80" zoomScaleNormal="80" workbookViewId="0">
      <selection activeCell="H60" sqref="H60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359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298</v>
      </c>
      <c r="B5" s="171"/>
      <c r="C5" s="171"/>
      <c r="D5" s="171"/>
      <c r="E5" s="171"/>
      <c r="F5" s="171"/>
      <c r="G5" s="172"/>
      <c r="I5" s="161" t="s">
        <v>297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81" t="s">
        <v>35</v>
      </c>
      <c r="J8" s="73" t="s">
        <v>36</v>
      </c>
      <c r="K8" s="74"/>
      <c r="L8" s="73" t="s">
        <v>37</v>
      </c>
      <c r="M8" s="75"/>
    </row>
    <row r="9" spans="1:13" x14ac:dyDescent="0.4">
      <c r="A9" s="18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360</v>
      </c>
      <c r="B10" s="2">
        <v>3229198.3</v>
      </c>
      <c r="C10" s="2">
        <v>106317894.28000002</v>
      </c>
      <c r="D10" s="2">
        <v>952437.6</v>
      </c>
      <c r="E10" s="2">
        <v>42269233.339999996</v>
      </c>
      <c r="F10" s="2">
        <v>4181635.9</v>
      </c>
      <c r="G10" s="6">
        <v>148587127.62</v>
      </c>
      <c r="I10" s="30" t="s">
        <v>38</v>
      </c>
      <c r="J10" s="20">
        <v>283907</v>
      </c>
      <c r="K10" s="20">
        <v>172210.1</v>
      </c>
      <c r="L10" s="19">
        <v>66.952473767818347</v>
      </c>
      <c r="M10" s="25">
        <v>89.973754849454252</v>
      </c>
    </row>
    <row r="11" spans="1:13" x14ac:dyDescent="0.4">
      <c r="A11" s="7" t="s">
        <v>6</v>
      </c>
      <c r="B11" s="1">
        <v>770691.3</v>
      </c>
      <c r="C11" s="1">
        <v>49262456.689999975</v>
      </c>
      <c r="D11" s="1">
        <v>277686.7</v>
      </c>
      <c r="E11" s="1">
        <v>17273578.59</v>
      </c>
      <c r="F11" s="1">
        <v>1048378</v>
      </c>
      <c r="G11" s="8">
        <v>66536035.279999979</v>
      </c>
      <c r="I11" s="30" t="s">
        <v>39</v>
      </c>
      <c r="J11" s="20">
        <v>1098067.6000000001</v>
      </c>
      <c r="K11" s="20">
        <v>319169.8</v>
      </c>
      <c r="L11" s="19">
        <v>70.796257675756905</v>
      </c>
      <c r="M11" s="25">
        <v>98.48562722726281</v>
      </c>
    </row>
    <row r="12" spans="1:13" x14ac:dyDescent="0.4">
      <c r="A12" s="7" t="s">
        <v>19</v>
      </c>
      <c r="B12" s="1">
        <v>32010.5</v>
      </c>
      <c r="C12" s="1">
        <v>2754140.4</v>
      </c>
      <c r="D12" s="1">
        <v>337201.8</v>
      </c>
      <c r="E12" s="1">
        <v>14126230.349999998</v>
      </c>
      <c r="F12" s="1">
        <v>369212.3</v>
      </c>
      <c r="G12" s="8">
        <v>16880370.75</v>
      </c>
      <c r="I12" s="30" t="s">
        <v>40</v>
      </c>
      <c r="J12" s="20">
        <v>188081.8</v>
      </c>
      <c r="K12" s="20">
        <v>41444.1</v>
      </c>
      <c r="L12" s="19">
        <v>73.755063435164942</v>
      </c>
      <c r="M12" s="25">
        <v>90.96335099567851</v>
      </c>
    </row>
    <row r="13" spans="1:13" x14ac:dyDescent="0.4">
      <c r="A13" s="7" t="s">
        <v>11</v>
      </c>
      <c r="B13" s="1">
        <v>61690</v>
      </c>
      <c r="C13" s="1">
        <v>5204338</v>
      </c>
      <c r="D13" s="1">
        <v>67197.7</v>
      </c>
      <c r="E13" s="1">
        <v>8331988.8300000001</v>
      </c>
      <c r="F13" s="1">
        <v>128887.7</v>
      </c>
      <c r="G13" s="8">
        <v>13536326.829999998</v>
      </c>
      <c r="I13" s="30" t="s">
        <v>41</v>
      </c>
      <c r="J13" s="20">
        <v>214837.7</v>
      </c>
      <c r="K13" s="20">
        <v>142507.1</v>
      </c>
      <c r="L13" s="19">
        <v>72.57571047818891</v>
      </c>
      <c r="M13" s="25">
        <v>96.780621000637893</v>
      </c>
    </row>
    <row r="14" spans="1:13" x14ac:dyDescent="0.4">
      <c r="A14" s="7" t="s">
        <v>10</v>
      </c>
      <c r="B14" s="1">
        <v>506888.8</v>
      </c>
      <c r="C14" s="1">
        <v>12446896.800000006</v>
      </c>
      <c r="D14" s="1">
        <v>5891.9</v>
      </c>
      <c r="E14" s="1">
        <v>240258.62</v>
      </c>
      <c r="F14" s="1">
        <v>512780.7</v>
      </c>
      <c r="G14" s="8">
        <v>12687155.420000007</v>
      </c>
      <c r="I14" s="30" t="s">
        <v>42</v>
      </c>
      <c r="J14" s="20">
        <v>121598.9</v>
      </c>
      <c r="K14" s="20">
        <v>63573.1</v>
      </c>
      <c r="L14" s="19">
        <v>71.950903667714073</v>
      </c>
      <c r="M14" s="25">
        <v>93.70976269837395</v>
      </c>
    </row>
    <row r="15" spans="1:13" x14ac:dyDescent="0.4">
      <c r="A15" s="7" t="s">
        <v>7</v>
      </c>
      <c r="B15" s="1">
        <v>462556.1</v>
      </c>
      <c r="C15" s="1">
        <v>11249294.52</v>
      </c>
      <c r="D15" s="1">
        <v>4529.1000000000004</v>
      </c>
      <c r="E15" s="1">
        <v>142800.01</v>
      </c>
      <c r="F15" s="1">
        <v>467085.2</v>
      </c>
      <c r="G15" s="8">
        <v>11392094.529999999</v>
      </c>
      <c r="I15" s="30" t="s">
        <v>43</v>
      </c>
      <c r="J15" s="20">
        <v>13588.5</v>
      </c>
      <c r="K15" s="20">
        <v>8430.7000000000007</v>
      </c>
      <c r="L15" s="19">
        <v>54.754586598962355</v>
      </c>
      <c r="M15" s="25">
        <v>74.288569751028973</v>
      </c>
    </row>
    <row r="16" spans="1:13" x14ac:dyDescent="0.4">
      <c r="A16" s="7" t="s">
        <v>8</v>
      </c>
      <c r="B16" s="1">
        <v>38453.9</v>
      </c>
      <c r="C16" s="1">
        <v>5327107.33</v>
      </c>
      <c r="D16" s="1" t="s">
        <v>347</v>
      </c>
      <c r="E16" s="1" t="s">
        <v>347</v>
      </c>
      <c r="F16" s="1">
        <v>38453.9</v>
      </c>
      <c r="G16" s="8">
        <v>5327107.33</v>
      </c>
      <c r="I16" s="30" t="s">
        <v>44</v>
      </c>
      <c r="J16" s="20">
        <v>8769</v>
      </c>
      <c r="K16" s="20">
        <v>2001.9</v>
      </c>
      <c r="L16" s="19">
        <v>54.014668149161821</v>
      </c>
      <c r="M16" s="25">
        <v>69.898763674509212</v>
      </c>
    </row>
    <row r="17" spans="1:14" x14ac:dyDescent="0.4">
      <c r="A17" s="7" t="s">
        <v>328</v>
      </c>
      <c r="B17" s="1">
        <v>348020</v>
      </c>
      <c r="C17" s="1">
        <v>3056208</v>
      </c>
      <c r="D17" s="1">
        <v>192920</v>
      </c>
      <c r="E17" s="1">
        <v>1710014.4</v>
      </c>
      <c r="F17" s="1">
        <v>540940</v>
      </c>
      <c r="G17" s="8">
        <v>4766222.4000000004</v>
      </c>
      <c r="I17" s="30" t="s">
        <v>45</v>
      </c>
      <c r="J17" s="20">
        <v>6348</v>
      </c>
      <c r="K17" s="20">
        <v>2383.8000000000002</v>
      </c>
      <c r="L17" s="19">
        <v>56.261016068052932</v>
      </c>
      <c r="M17" s="25">
        <v>76.473546438459593</v>
      </c>
    </row>
    <row r="18" spans="1:14" x14ac:dyDescent="0.4">
      <c r="A18" s="7" t="s">
        <v>12</v>
      </c>
      <c r="B18" s="1">
        <v>40540.699999999997</v>
      </c>
      <c r="C18" s="1">
        <v>3065037</v>
      </c>
      <c r="D18" s="1">
        <v>3610.9</v>
      </c>
      <c r="E18" s="1">
        <v>220982.03999999998</v>
      </c>
      <c r="F18" s="1">
        <v>44151.6</v>
      </c>
      <c r="G18" s="8">
        <v>3286019.0399999991</v>
      </c>
      <c r="I18" s="30" t="s">
        <v>46</v>
      </c>
      <c r="J18" s="20">
        <v>4166.8</v>
      </c>
      <c r="K18" s="20">
        <v>9987.2000000000007</v>
      </c>
      <c r="L18" s="19">
        <v>56.443321013727555</v>
      </c>
      <c r="M18" s="25">
        <v>84.769238124799742</v>
      </c>
    </row>
    <row r="19" spans="1:14" ht="19.5" thickBot="1" x14ac:dyDescent="0.45">
      <c r="A19" s="7" t="s">
        <v>13</v>
      </c>
      <c r="B19" s="1">
        <v>135946.1</v>
      </c>
      <c r="C19" s="1">
        <v>3239592.05</v>
      </c>
      <c r="D19" s="1">
        <v>201.6</v>
      </c>
      <c r="E19" s="1">
        <v>4320</v>
      </c>
      <c r="F19" s="1">
        <v>136147.70000000001</v>
      </c>
      <c r="G19" s="8">
        <v>3243912.05</v>
      </c>
      <c r="I19" s="29" t="s">
        <v>47</v>
      </c>
      <c r="J19" s="16">
        <v>1939365.3</v>
      </c>
      <c r="K19" s="16">
        <v>761707.8</v>
      </c>
      <c r="L19" s="28">
        <v>70.523334389348847</v>
      </c>
      <c r="M19" s="15">
        <v>94.842677447966281</v>
      </c>
    </row>
    <row r="20" spans="1:14" x14ac:dyDescent="0.4">
      <c r="A20" s="7" t="s">
        <v>361</v>
      </c>
      <c r="B20" s="1" t="s">
        <v>347</v>
      </c>
      <c r="C20" s="1">
        <v>2549100.5</v>
      </c>
      <c r="D20" s="1" t="s">
        <v>347</v>
      </c>
      <c r="E20" s="1" t="s">
        <v>347</v>
      </c>
      <c r="F20" s="1" t="s">
        <v>347</v>
      </c>
      <c r="G20" s="8">
        <v>2549100.5</v>
      </c>
    </row>
    <row r="21" spans="1:14" ht="19.5" thickBot="1" x14ac:dyDescent="0.45">
      <c r="A21" s="7" t="s">
        <v>18</v>
      </c>
      <c r="B21" s="1">
        <v>19034.099999999999</v>
      </c>
      <c r="C21" s="1">
        <v>1546770.69</v>
      </c>
      <c r="D21" s="1" t="s">
        <v>347</v>
      </c>
      <c r="E21" s="1" t="s">
        <v>347</v>
      </c>
      <c r="F21" s="1">
        <v>19034.099999999999</v>
      </c>
      <c r="G21" s="8">
        <v>1546770.69</v>
      </c>
    </row>
    <row r="22" spans="1:14" x14ac:dyDescent="0.4">
      <c r="A22" s="7" t="s">
        <v>28</v>
      </c>
      <c r="B22" s="1">
        <v>87513.8</v>
      </c>
      <c r="C22" s="1">
        <v>1539690</v>
      </c>
      <c r="D22" s="1" t="s">
        <v>347</v>
      </c>
      <c r="E22" s="1" t="s">
        <v>347</v>
      </c>
      <c r="F22" s="1">
        <v>87513.8</v>
      </c>
      <c r="G22" s="8">
        <v>1539690</v>
      </c>
      <c r="I22" s="161" t="s">
        <v>299</v>
      </c>
      <c r="J22" s="162"/>
      <c r="K22" s="162"/>
      <c r="L22" s="162"/>
      <c r="M22" s="162"/>
      <c r="N22" s="163"/>
    </row>
    <row r="23" spans="1:14" x14ac:dyDescent="0.4">
      <c r="A23" s="7" t="s">
        <v>20</v>
      </c>
      <c r="B23" s="1">
        <v>52482.8</v>
      </c>
      <c r="C23" s="1">
        <v>1533656.8</v>
      </c>
      <c r="D23" s="1" t="s">
        <v>347</v>
      </c>
      <c r="E23" s="1" t="s">
        <v>347</v>
      </c>
      <c r="F23" s="1">
        <v>52482.8</v>
      </c>
      <c r="G23" s="8">
        <v>1533656.8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16</v>
      </c>
      <c r="B24" s="1">
        <v>5195.2</v>
      </c>
      <c r="C24" s="1">
        <v>1198293</v>
      </c>
      <c r="D24" s="1" t="s">
        <v>347</v>
      </c>
      <c r="E24" s="1" t="s">
        <v>347</v>
      </c>
      <c r="F24" s="1">
        <v>5195.2</v>
      </c>
      <c r="G24" s="8">
        <v>1198293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15</v>
      </c>
      <c r="B25" s="1">
        <v>60094.400000000001</v>
      </c>
      <c r="C25" s="1">
        <v>849525.19</v>
      </c>
      <c r="D25" s="1">
        <v>239.4</v>
      </c>
      <c r="E25" s="1">
        <v>5130</v>
      </c>
      <c r="F25" s="1">
        <v>60333.8</v>
      </c>
      <c r="G25" s="8">
        <v>854655.19</v>
      </c>
      <c r="I25" s="59" t="s">
        <v>35</v>
      </c>
      <c r="J25" s="24" t="s">
        <v>48</v>
      </c>
      <c r="K25" s="24" t="s">
        <v>49</v>
      </c>
      <c r="L25" s="24" t="s">
        <v>50</v>
      </c>
      <c r="M25" s="24" t="s">
        <v>51</v>
      </c>
      <c r="N25" s="21" t="s">
        <v>52</v>
      </c>
    </row>
    <row r="26" spans="1:14" x14ac:dyDescent="0.4">
      <c r="A26" s="7" t="s">
        <v>21</v>
      </c>
      <c r="B26" s="1">
        <v>9686</v>
      </c>
      <c r="C26" s="1">
        <v>453535</v>
      </c>
      <c r="D26" s="1" t="s">
        <v>347</v>
      </c>
      <c r="E26" s="1" t="s">
        <v>347</v>
      </c>
      <c r="F26" s="1">
        <v>9686</v>
      </c>
      <c r="G26" s="8">
        <v>453535</v>
      </c>
      <c r="I26" s="30" t="s">
        <v>38</v>
      </c>
      <c r="J26" s="23">
        <v>90.231459251380258</v>
      </c>
      <c r="K26" s="23">
        <v>92.284003886329629</v>
      </c>
      <c r="L26" s="23">
        <v>90</v>
      </c>
      <c r="M26" s="23">
        <v>84.950635771874332</v>
      </c>
      <c r="N26" s="18">
        <v>87.19610463463178</v>
      </c>
    </row>
    <row r="27" spans="1:14" x14ac:dyDescent="0.4">
      <c r="A27" s="7" t="s">
        <v>17</v>
      </c>
      <c r="B27" s="1">
        <v>14958.5</v>
      </c>
      <c r="C27" s="1">
        <v>270044.46999999997</v>
      </c>
      <c r="D27" s="1">
        <v>112.3</v>
      </c>
      <c r="E27" s="1">
        <v>27.5</v>
      </c>
      <c r="F27" s="1">
        <v>15070.8</v>
      </c>
      <c r="G27" s="8">
        <v>270071.96999999997</v>
      </c>
      <c r="I27" s="30" t="s">
        <v>39</v>
      </c>
      <c r="J27" s="23">
        <v>96.174479021004757</v>
      </c>
      <c r="K27" s="23">
        <v>100.36546213240715</v>
      </c>
      <c r="L27" s="23">
        <v>0</v>
      </c>
      <c r="M27" s="23">
        <v>90.686775390142444</v>
      </c>
      <c r="N27" s="18">
        <v>88.527517830438271</v>
      </c>
    </row>
    <row r="28" spans="1:14" x14ac:dyDescent="0.4">
      <c r="A28" s="7" t="s">
        <v>23</v>
      </c>
      <c r="B28" s="1">
        <v>11197.7</v>
      </c>
      <c r="C28" s="1">
        <v>234946.28999999995</v>
      </c>
      <c r="D28" s="1" t="s">
        <v>347</v>
      </c>
      <c r="E28" s="1" t="s">
        <v>347</v>
      </c>
      <c r="F28" s="1">
        <v>11197.7</v>
      </c>
      <c r="G28" s="8">
        <v>234946.28999999995</v>
      </c>
      <c r="I28" s="30" t="s">
        <v>40</v>
      </c>
      <c r="J28" s="23">
        <v>92.522600426494606</v>
      </c>
      <c r="K28" s="23">
        <v>91.310637033515562</v>
      </c>
      <c r="L28" s="23">
        <v>0</v>
      </c>
      <c r="M28" s="23">
        <v>87.580486982741718</v>
      </c>
      <c r="N28" s="18">
        <v>85.551376673667647</v>
      </c>
    </row>
    <row r="29" spans="1:14" x14ac:dyDescent="0.4">
      <c r="A29" s="7" t="s">
        <v>355</v>
      </c>
      <c r="B29" s="1">
        <v>495490</v>
      </c>
      <c r="C29" s="1">
        <v>179862.87</v>
      </c>
      <c r="D29" s="1" t="s">
        <v>347</v>
      </c>
      <c r="E29" s="1" t="s">
        <v>347</v>
      </c>
      <c r="F29" s="1">
        <v>495490</v>
      </c>
      <c r="G29" s="8">
        <v>179862.87</v>
      </c>
      <c r="I29" s="30" t="s">
        <v>41</v>
      </c>
      <c r="J29" s="23">
        <v>99.056731483775053</v>
      </c>
      <c r="K29" s="23">
        <v>95.277496508379869</v>
      </c>
      <c r="L29" s="23">
        <v>97.372866323907459</v>
      </c>
      <c r="M29" s="23">
        <v>85.362710740992526</v>
      </c>
      <c r="N29" s="18">
        <v>98.839117651810085</v>
      </c>
    </row>
    <row r="30" spans="1:14" x14ac:dyDescent="0.4">
      <c r="A30" s="7" t="s">
        <v>9</v>
      </c>
      <c r="B30" s="1">
        <v>346</v>
      </c>
      <c r="C30" s="1">
        <v>169.03</v>
      </c>
      <c r="D30" s="1">
        <v>8454</v>
      </c>
      <c r="E30" s="1">
        <v>173307</v>
      </c>
      <c r="F30" s="1">
        <v>8800</v>
      </c>
      <c r="G30" s="8">
        <v>173476.03</v>
      </c>
      <c r="I30" s="30" t="s">
        <v>42</v>
      </c>
      <c r="J30" s="23">
        <v>94.102982194013052</v>
      </c>
      <c r="K30" s="23">
        <v>95.171910604732687</v>
      </c>
      <c r="L30" s="23">
        <v>0</v>
      </c>
      <c r="M30" s="23">
        <v>88.193375026705766</v>
      </c>
      <c r="N30" s="18">
        <v>93.388569818149463</v>
      </c>
    </row>
    <row r="31" spans="1:14" x14ac:dyDescent="0.4">
      <c r="A31" s="7" t="s">
        <v>22</v>
      </c>
      <c r="B31" s="1">
        <v>3141.5</v>
      </c>
      <c r="C31" s="1">
        <v>115559.08000000002</v>
      </c>
      <c r="D31" s="1" t="s">
        <v>347</v>
      </c>
      <c r="E31" s="1" t="s">
        <v>347</v>
      </c>
      <c r="F31" s="1">
        <v>3141.5</v>
      </c>
      <c r="G31" s="8">
        <v>115559.08000000002</v>
      </c>
      <c r="I31" s="30" t="s">
        <v>43</v>
      </c>
      <c r="J31" s="23">
        <v>74.311680420696035</v>
      </c>
      <c r="K31" s="23">
        <v>0</v>
      </c>
      <c r="L31" s="23">
        <v>0</v>
      </c>
      <c r="M31" s="23">
        <v>70.555316014997317</v>
      </c>
      <c r="N31" s="18">
        <v>76.108671413218687</v>
      </c>
    </row>
    <row r="32" spans="1:14" x14ac:dyDescent="0.4">
      <c r="A32" s="7" t="s">
        <v>354</v>
      </c>
      <c r="B32" s="1">
        <v>13760</v>
      </c>
      <c r="C32" s="1">
        <v>41280</v>
      </c>
      <c r="D32" s="1">
        <v>54000</v>
      </c>
      <c r="E32" s="1">
        <v>40500</v>
      </c>
      <c r="F32" s="1">
        <v>67760</v>
      </c>
      <c r="G32" s="8">
        <v>81780</v>
      </c>
      <c r="I32" s="30" t="s">
        <v>44</v>
      </c>
      <c r="J32" s="23">
        <v>70.168149709129764</v>
      </c>
      <c r="K32" s="23">
        <v>0</v>
      </c>
      <c r="L32" s="23">
        <v>0</v>
      </c>
      <c r="M32" s="23">
        <v>68.468547116293735</v>
      </c>
      <c r="N32" s="18">
        <v>0</v>
      </c>
    </row>
    <row r="33" spans="1:14" x14ac:dyDescent="0.4">
      <c r="A33" s="7" t="s">
        <v>30</v>
      </c>
      <c r="B33" s="1">
        <v>36646</v>
      </c>
      <c r="C33" s="1">
        <v>41429.5</v>
      </c>
      <c r="D33" s="1" t="s">
        <v>347</v>
      </c>
      <c r="E33" s="1" t="s">
        <v>347</v>
      </c>
      <c r="F33" s="1">
        <v>36646</v>
      </c>
      <c r="G33" s="8">
        <v>41429.5</v>
      </c>
      <c r="I33" s="30" t="s">
        <v>45</v>
      </c>
      <c r="J33" s="23">
        <v>76.725553651463215</v>
      </c>
      <c r="K33" s="23">
        <v>0</v>
      </c>
      <c r="L33" s="23">
        <v>0</v>
      </c>
      <c r="M33" s="23">
        <v>0</v>
      </c>
      <c r="N33" s="18">
        <v>71.163194444444443</v>
      </c>
    </row>
    <row r="34" spans="1:14" x14ac:dyDescent="0.4">
      <c r="A34" s="7" t="s">
        <v>24</v>
      </c>
      <c r="B34" s="1">
        <v>3586.6</v>
      </c>
      <c r="C34" s="1">
        <v>31910.159999999993</v>
      </c>
      <c r="D34" s="1" t="s">
        <v>347</v>
      </c>
      <c r="E34" s="1" t="s">
        <v>347</v>
      </c>
      <c r="F34" s="1">
        <v>3586.6</v>
      </c>
      <c r="G34" s="8">
        <v>31910.159999999993</v>
      </c>
      <c r="I34" s="30" t="s">
        <v>46</v>
      </c>
      <c r="J34" s="23">
        <v>70.316433829680435</v>
      </c>
      <c r="K34" s="23">
        <v>0</v>
      </c>
      <c r="L34" s="23">
        <v>88.462581858099995</v>
      </c>
      <c r="M34" s="23">
        <v>71.060957013277246</v>
      </c>
      <c r="N34" s="18">
        <v>69.966918714555774</v>
      </c>
    </row>
    <row r="35" spans="1:14" ht="19.5" thickBot="1" x14ac:dyDescent="0.45">
      <c r="A35" s="7" t="s">
        <v>27</v>
      </c>
      <c r="B35" s="1">
        <v>1073.2</v>
      </c>
      <c r="C35" s="1">
        <v>30656.399999999998</v>
      </c>
      <c r="D35" s="1" t="s">
        <v>347</v>
      </c>
      <c r="E35" s="1" t="s">
        <v>347</v>
      </c>
      <c r="F35" s="1">
        <v>1073.2</v>
      </c>
      <c r="G35" s="8">
        <v>30656.399999999998</v>
      </c>
      <c r="I35" s="17" t="s">
        <v>47</v>
      </c>
      <c r="J35" s="12">
        <v>94.049379840787026</v>
      </c>
      <c r="K35" s="12">
        <v>97.671689918172234</v>
      </c>
      <c r="L35" s="12">
        <v>89.551018290942253</v>
      </c>
      <c r="M35" s="12">
        <v>87.713246164563941</v>
      </c>
      <c r="N35" s="26">
        <v>88.678409745882377</v>
      </c>
    </row>
    <row r="36" spans="1:14" x14ac:dyDescent="0.4">
      <c r="A36" s="7" t="s">
        <v>329</v>
      </c>
      <c r="B36" s="1">
        <v>2178</v>
      </c>
      <c r="C36" s="1">
        <v>26136</v>
      </c>
      <c r="D36" s="1" t="s">
        <v>347</v>
      </c>
      <c r="E36" s="1" t="s">
        <v>347</v>
      </c>
      <c r="F36" s="1">
        <v>2178</v>
      </c>
      <c r="G36" s="8">
        <v>26136</v>
      </c>
    </row>
    <row r="37" spans="1:14" ht="19.5" thickBot="1" x14ac:dyDescent="0.45">
      <c r="A37" s="7" t="s">
        <v>29</v>
      </c>
      <c r="B37" s="1">
        <v>1170.4000000000001</v>
      </c>
      <c r="C37" s="1">
        <v>24023</v>
      </c>
      <c r="D37" s="1" t="s">
        <v>347</v>
      </c>
      <c r="E37" s="1" t="s">
        <v>347</v>
      </c>
      <c r="F37" s="1">
        <v>1170.4000000000001</v>
      </c>
      <c r="G37" s="8">
        <v>24023</v>
      </c>
    </row>
    <row r="38" spans="1:14" ht="18" customHeight="1" x14ac:dyDescent="0.4">
      <c r="A38" s="7" t="s">
        <v>14</v>
      </c>
      <c r="B38" s="1" t="s">
        <v>347</v>
      </c>
      <c r="C38" s="1">
        <v>9687.5</v>
      </c>
      <c r="D38" s="1" t="s">
        <v>347</v>
      </c>
      <c r="E38" s="1" t="s">
        <v>347</v>
      </c>
      <c r="F38" s="1" t="s">
        <v>347</v>
      </c>
      <c r="G38" s="8">
        <v>9687.5</v>
      </c>
      <c r="I38" s="161" t="s">
        <v>300</v>
      </c>
      <c r="J38" s="162"/>
      <c r="K38" s="162"/>
      <c r="L38" s="162"/>
      <c r="M38" s="163"/>
    </row>
    <row r="39" spans="1:14" x14ac:dyDescent="0.4">
      <c r="A39" s="7" t="s">
        <v>25</v>
      </c>
      <c r="B39" s="1">
        <v>579</v>
      </c>
      <c r="C39" s="1">
        <v>8277.2299999999977</v>
      </c>
      <c r="D39" s="1" t="s">
        <v>347</v>
      </c>
      <c r="E39" s="1" t="s">
        <v>347</v>
      </c>
      <c r="F39" s="1">
        <v>579</v>
      </c>
      <c r="G39" s="8">
        <v>8277.2299999999977</v>
      </c>
      <c r="I39" s="164"/>
      <c r="J39" s="165"/>
      <c r="K39" s="165"/>
      <c r="L39" s="165"/>
      <c r="M39" s="166"/>
    </row>
    <row r="40" spans="1:14" ht="19.5" thickBot="1" x14ac:dyDescent="0.45">
      <c r="A40" s="7" t="s">
        <v>32</v>
      </c>
      <c r="B40" s="1">
        <v>1073</v>
      </c>
      <c r="C40" s="1">
        <v>6085</v>
      </c>
      <c r="D40" s="1" t="s">
        <v>347</v>
      </c>
      <c r="E40" s="1" t="s">
        <v>347</v>
      </c>
      <c r="F40" s="1">
        <v>1073</v>
      </c>
      <c r="G40" s="8">
        <v>6085</v>
      </c>
      <c r="I40" s="167"/>
      <c r="J40" s="168"/>
      <c r="K40" s="168"/>
      <c r="L40" s="168"/>
      <c r="M40" s="169"/>
    </row>
    <row r="41" spans="1:14" x14ac:dyDescent="0.4">
      <c r="A41" s="7" t="s">
        <v>357</v>
      </c>
      <c r="B41" s="1">
        <v>213.5</v>
      </c>
      <c r="C41" s="1">
        <v>4905</v>
      </c>
      <c r="D41" s="1" t="s">
        <v>347</v>
      </c>
      <c r="E41" s="1" t="s">
        <v>347</v>
      </c>
      <c r="F41" s="1">
        <v>213.5</v>
      </c>
      <c r="G41" s="8">
        <v>4905</v>
      </c>
      <c r="I41" s="181" t="s">
        <v>35</v>
      </c>
      <c r="J41" s="76" t="s">
        <v>36</v>
      </c>
      <c r="K41" s="76"/>
      <c r="L41" s="76" t="s">
        <v>53</v>
      </c>
      <c r="M41" s="77"/>
    </row>
    <row r="42" spans="1:14" x14ac:dyDescent="0.4">
      <c r="A42" s="7" t="s">
        <v>31</v>
      </c>
      <c r="B42" s="1">
        <v>1336.1</v>
      </c>
      <c r="C42" s="1">
        <v>4459</v>
      </c>
      <c r="D42" s="1">
        <v>101</v>
      </c>
      <c r="E42" s="1">
        <v>50.5</v>
      </c>
      <c r="F42" s="1">
        <v>1437.1</v>
      </c>
      <c r="G42" s="8">
        <v>4509.5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33</v>
      </c>
      <c r="B43" s="1">
        <v>67.2</v>
      </c>
      <c r="C43" s="1">
        <v>3357.5</v>
      </c>
      <c r="D43" s="1" t="s">
        <v>347</v>
      </c>
      <c r="E43" s="1" t="s">
        <v>347</v>
      </c>
      <c r="F43" s="1">
        <v>67.2</v>
      </c>
      <c r="G43" s="8">
        <v>3357.5</v>
      </c>
      <c r="I43" s="30" t="s">
        <v>38</v>
      </c>
      <c r="J43" s="20">
        <v>77088.800000000003</v>
      </c>
      <c r="K43" s="20">
        <v>34191.800000000003</v>
      </c>
      <c r="L43" s="19">
        <v>19.026391492668196</v>
      </c>
      <c r="M43" s="25">
        <v>30.503812990249134</v>
      </c>
    </row>
    <row r="44" spans="1:14" x14ac:dyDescent="0.4">
      <c r="A44" s="7" t="s">
        <v>26</v>
      </c>
      <c r="B44" s="1">
        <v>293.39999999999998</v>
      </c>
      <c r="C44" s="1">
        <v>1988</v>
      </c>
      <c r="D44" s="1" t="s">
        <v>347</v>
      </c>
      <c r="E44" s="1" t="s">
        <v>347</v>
      </c>
      <c r="F44" s="1">
        <v>293.39999999999998</v>
      </c>
      <c r="G44" s="8">
        <v>1988</v>
      </c>
      <c r="I44" s="30" t="s">
        <v>39</v>
      </c>
      <c r="J44" s="20">
        <v>161336.70000000001</v>
      </c>
      <c r="K44" s="20">
        <v>272549.8</v>
      </c>
      <c r="L44" s="19">
        <v>17.925473522143445</v>
      </c>
      <c r="M44" s="25">
        <v>34.199087005383966</v>
      </c>
    </row>
    <row r="45" spans="1:14" x14ac:dyDescent="0.4">
      <c r="A45" s="7" t="s">
        <v>362</v>
      </c>
      <c r="B45" s="1">
        <v>116.5</v>
      </c>
      <c r="C45" s="1">
        <v>1550</v>
      </c>
      <c r="D45" s="1" t="s">
        <v>347</v>
      </c>
      <c r="E45" s="1" t="s">
        <v>347</v>
      </c>
      <c r="F45" s="1">
        <v>116.5</v>
      </c>
      <c r="G45" s="8">
        <v>1550</v>
      </c>
      <c r="I45" s="30" t="s">
        <v>40</v>
      </c>
      <c r="J45" s="20">
        <v>65359.7</v>
      </c>
      <c r="K45" s="20">
        <v>19258.599999999999</v>
      </c>
      <c r="L45" s="19">
        <v>19.898412202014402</v>
      </c>
      <c r="M45" s="25">
        <v>30.6939589326327</v>
      </c>
    </row>
    <row r="46" spans="1:14" x14ac:dyDescent="0.4">
      <c r="A46" s="7" t="s">
        <v>363</v>
      </c>
      <c r="B46" s="1">
        <v>120.5</v>
      </c>
      <c r="C46" s="1">
        <v>1446</v>
      </c>
      <c r="D46" s="1" t="s">
        <v>347</v>
      </c>
      <c r="E46" s="1" t="s">
        <v>347</v>
      </c>
      <c r="F46" s="1">
        <v>120.5</v>
      </c>
      <c r="G46" s="8">
        <v>1446</v>
      </c>
      <c r="I46" s="30" t="s">
        <v>41</v>
      </c>
      <c r="J46" s="20">
        <v>180653.3</v>
      </c>
      <c r="K46" s="20">
        <v>22076.1</v>
      </c>
      <c r="L46" s="19">
        <v>20.551616773676418</v>
      </c>
      <c r="M46" s="25">
        <v>31.972988911084848</v>
      </c>
    </row>
    <row r="47" spans="1:14" x14ac:dyDescent="0.4">
      <c r="A47" s="7" t="s">
        <v>326</v>
      </c>
      <c r="B47" s="1">
        <v>2276.6999999999998</v>
      </c>
      <c r="C47" s="1">
        <v>943.6099999999999</v>
      </c>
      <c r="D47" s="1">
        <v>291.2</v>
      </c>
      <c r="E47" s="1">
        <v>45.5</v>
      </c>
      <c r="F47" s="1">
        <v>2567.9</v>
      </c>
      <c r="G47" s="8">
        <v>989.1099999999999</v>
      </c>
      <c r="I47" s="30" t="s">
        <v>42</v>
      </c>
      <c r="J47" s="20">
        <v>78677.600000000006</v>
      </c>
      <c r="K47" s="20">
        <v>75063</v>
      </c>
      <c r="L47" s="19">
        <v>21.494222180137687</v>
      </c>
      <c r="M47" s="25">
        <v>30.840263958275049</v>
      </c>
    </row>
    <row r="48" spans="1:14" x14ac:dyDescent="0.4">
      <c r="A48" s="7" t="s">
        <v>356</v>
      </c>
      <c r="B48" s="1">
        <v>21</v>
      </c>
      <c r="C48" s="1">
        <v>840</v>
      </c>
      <c r="D48" s="1" t="s">
        <v>347</v>
      </c>
      <c r="E48" s="1" t="s">
        <v>347</v>
      </c>
      <c r="F48" s="1">
        <v>21</v>
      </c>
      <c r="G48" s="8">
        <v>840</v>
      </c>
      <c r="I48" s="30" t="s">
        <v>43</v>
      </c>
      <c r="J48" s="20">
        <v>21523.4</v>
      </c>
      <c r="K48" s="20">
        <v>19906.8</v>
      </c>
      <c r="L48" s="19">
        <v>20.058886630365091</v>
      </c>
      <c r="M48" s="25">
        <v>31.814424920127802</v>
      </c>
    </row>
    <row r="49" spans="1:13" x14ac:dyDescent="0.4">
      <c r="A49" s="7" t="s">
        <v>34</v>
      </c>
      <c r="B49" s="1">
        <v>339.3</v>
      </c>
      <c r="C49" s="1">
        <v>695.5</v>
      </c>
      <c r="D49" s="1" t="s">
        <v>347</v>
      </c>
      <c r="E49" s="1" t="s">
        <v>347</v>
      </c>
      <c r="F49" s="1">
        <v>339.3</v>
      </c>
      <c r="G49" s="8">
        <v>695.5</v>
      </c>
      <c r="I49" s="30" t="s">
        <v>44</v>
      </c>
      <c r="J49" s="20">
        <v>20216.3</v>
      </c>
      <c r="K49" s="20">
        <v>5054.5</v>
      </c>
      <c r="L49" s="19">
        <v>19.271467528677352</v>
      </c>
      <c r="M49" s="25">
        <v>28.987741121772679</v>
      </c>
    </row>
    <row r="50" spans="1:13" x14ac:dyDescent="0.4">
      <c r="A50" s="7" t="s">
        <v>295</v>
      </c>
      <c r="B50" s="1">
        <v>462.7</v>
      </c>
      <c r="C50" s="1">
        <v>537.5</v>
      </c>
      <c r="D50" s="1" t="s">
        <v>347</v>
      </c>
      <c r="E50" s="1" t="s">
        <v>347</v>
      </c>
      <c r="F50" s="1">
        <v>462.7</v>
      </c>
      <c r="G50" s="8">
        <v>537.5</v>
      </c>
      <c r="I50" s="30" t="s">
        <v>45</v>
      </c>
      <c r="J50" s="20">
        <v>14623.4</v>
      </c>
      <c r="K50" s="20">
        <v>5863.3</v>
      </c>
      <c r="L50" s="19">
        <v>19.862059404789584</v>
      </c>
      <c r="M50" s="25">
        <v>28.649156021353161</v>
      </c>
    </row>
    <row r="51" spans="1:13" x14ac:dyDescent="0.4">
      <c r="A51" s="7" t="s">
        <v>358</v>
      </c>
      <c r="B51" s="1">
        <v>6523</v>
      </c>
      <c r="C51" s="1">
        <v>502.47</v>
      </c>
      <c r="D51" s="1" t="s">
        <v>347</v>
      </c>
      <c r="E51" s="1" t="s">
        <v>347</v>
      </c>
      <c r="F51" s="1">
        <v>6523</v>
      </c>
      <c r="G51" s="8">
        <v>502.47</v>
      </c>
      <c r="I51" s="30" t="s">
        <v>46</v>
      </c>
      <c r="J51" s="20">
        <v>11382.9</v>
      </c>
      <c r="K51" s="20">
        <v>7899.3</v>
      </c>
      <c r="L51" s="19">
        <v>23.846335292412302</v>
      </c>
      <c r="M51" s="25">
        <v>31.428708556454371</v>
      </c>
    </row>
    <row r="52" spans="1:13" ht="19.5" thickBot="1" x14ac:dyDescent="0.45">
      <c r="A52" s="7" t="s">
        <v>364</v>
      </c>
      <c r="B52" s="1">
        <v>551</v>
      </c>
      <c r="C52" s="1">
        <v>275.5</v>
      </c>
      <c r="D52" s="1" t="s">
        <v>347</v>
      </c>
      <c r="E52" s="1" t="s">
        <v>347</v>
      </c>
      <c r="F52" s="1">
        <v>551</v>
      </c>
      <c r="G52" s="8">
        <v>275.5</v>
      </c>
      <c r="I52" s="29" t="s">
        <v>47</v>
      </c>
      <c r="J52" s="16">
        <v>630862.1</v>
      </c>
      <c r="K52" s="16">
        <v>461863.2</v>
      </c>
      <c r="L52" s="28">
        <v>19.729142690613372</v>
      </c>
      <c r="M52" s="15">
        <v>32.849432978206529</v>
      </c>
    </row>
    <row r="53" spans="1:13" x14ac:dyDescent="0.4">
      <c r="A53" s="7" t="s">
        <v>365</v>
      </c>
      <c r="B53" s="1">
        <v>11.1</v>
      </c>
      <c r="C53" s="1">
        <v>150</v>
      </c>
      <c r="D53" s="1" t="s">
        <v>347</v>
      </c>
      <c r="E53" s="1" t="s">
        <v>347</v>
      </c>
      <c r="F53" s="1">
        <v>11.1</v>
      </c>
      <c r="G53" s="8">
        <v>150</v>
      </c>
    </row>
    <row r="54" spans="1:13" ht="19.5" thickBot="1" x14ac:dyDescent="0.45">
      <c r="A54" s="9" t="s">
        <v>314</v>
      </c>
      <c r="B54" s="10">
        <v>24.8</v>
      </c>
      <c r="C54" s="10">
        <v>124</v>
      </c>
      <c r="D54" s="10" t="s">
        <v>347</v>
      </c>
      <c r="E54" s="10" t="s">
        <v>347</v>
      </c>
      <c r="F54" s="10">
        <v>24.8</v>
      </c>
      <c r="G54" s="11">
        <v>124</v>
      </c>
    </row>
    <row r="55" spans="1:13" ht="18" customHeight="1" x14ac:dyDescent="0.4">
      <c r="I55" s="161" t="s">
        <v>301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1" t="s">
        <v>35</v>
      </c>
      <c r="J58" s="76" t="s">
        <v>36</v>
      </c>
      <c r="K58" s="76"/>
      <c r="L58" s="76" t="s">
        <v>54</v>
      </c>
      <c r="M58" s="77"/>
    </row>
    <row r="59" spans="1:13" ht="18.95" customHeight="1" x14ac:dyDescent="0.4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38</v>
      </c>
      <c r="J60" s="20">
        <v>220533.9</v>
      </c>
      <c r="K60" s="20">
        <v>278612.8</v>
      </c>
      <c r="L60" s="19">
        <v>18.95013057856411</v>
      </c>
      <c r="M60" s="25">
        <v>32.985184679239431</v>
      </c>
    </row>
    <row r="61" spans="1:13" ht="18.95" customHeight="1" x14ac:dyDescent="0.4">
      <c r="I61" s="30" t="s">
        <v>39</v>
      </c>
      <c r="J61" s="20">
        <v>351553.2</v>
      </c>
      <c r="K61" s="20">
        <v>113102.39999999999</v>
      </c>
      <c r="L61" s="19">
        <v>18.443769739544432</v>
      </c>
      <c r="M61" s="25">
        <v>37.012669457058372</v>
      </c>
    </row>
    <row r="62" spans="1:13" ht="18.95" customHeight="1" x14ac:dyDescent="0.4">
      <c r="I62" s="30" t="s">
        <v>40</v>
      </c>
      <c r="J62" s="20">
        <v>38828.800000000003</v>
      </c>
      <c r="K62" s="20">
        <v>26330.5</v>
      </c>
      <c r="L62" s="19">
        <v>27.179071307895164</v>
      </c>
      <c r="M62" s="25">
        <v>35.892647082281002</v>
      </c>
    </row>
    <row r="63" spans="1:13" ht="18.95" customHeight="1" x14ac:dyDescent="0.4">
      <c r="I63" s="30" t="s">
        <v>41</v>
      </c>
      <c r="J63" s="20">
        <v>9198.6</v>
      </c>
      <c r="K63" s="20">
        <v>33596.9</v>
      </c>
      <c r="L63" s="19">
        <v>22.448794381753746</v>
      </c>
      <c r="M63" s="25">
        <v>36.486730501921301</v>
      </c>
    </row>
    <row r="64" spans="1:13" ht="18.95" customHeight="1" x14ac:dyDescent="0.4">
      <c r="I64" s="30" t="s">
        <v>42</v>
      </c>
      <c r="J64" s="20">
        <v>60780.2</v>
      </c>
      <c r="K64" s="20">
        <v>26860.799999999999</v>
      </c>
      <c r="L64" s="19">
        <v>24.385448682301149</v>
      </c>
      <c r="M64" s="25">
        <v>32.533469963664551</v>
      </c>
    </row>
    <row r="65" spans="9:13" ht="18.95" customHeight="1" x14ac:dyDescent="0.4">
      <c r="I65" s="30" t="s">
        <v>43</v>
      </c>
      <c r="J65" s="20">
        <v>11784.6</v>
      </c>
      <c r="K65" s="20">
        <v>8214.7999999999993</v>
      </c>
      <c r="L65" s="19">
        <v>21.966949917689185</v>
      </c>
      <c r="M65" s="25">
        <v>32.552755757900378</v>
      </c>
    </row>
    <row r="66" spans="9:13" ht="18.95" customHeight="1" x14ac:dyDescent="0.4">
      <c r="I66" s="30" t="s">
        <v>44</v>
      </c>
      <c r="J66" s="20">
        <v>8697.1</v>
      </c>
      <c r="K66" s="20">
        <v>3316.8</v>
      </c>
      <c r="L66" s="19">
        <v>22.07294431477159</v>
      </c>
      <c r="M66" s="25">
        <v>32.241517124939705</v>
      </c>
    </row>
    <row r="67" spans="9:13" ht="18.95" customHeight="1" x14ac:dyDescent="0.4">
      <c r="I67" s="30" t="s">
        <v>45</v>
      </c>
      <c r="J67" s="20">
        <v>5271.2</v>
      </c>
      <c r="K67" s="20">
        <v>4254.1000000000004</v>
      </c>
      <c r="L67" s="19">
        <v>23.920404461982088</v>
      </c>
      <c r="M67" s="25">
        <v>32.838597588209012</v>
      </c>
    </row>
    <row r="68" spans="9:13" ht="18.95" customHeight="1" x14ac:dyDescent="0.4">
      <c r="I68" s="30" t="s">
        <v>46</v>
      </c>
      <c r="J68" s="20">
        <v>4330.1000000000004</v>
      </c>
      <c r="K68" s="20">
        <v>12171.6</v>
      </c>
      <c r="L68" s="19">
        <v>26.501743608692635</v>
      </c>
      <c r="M68" s="25">
        <v>38.692952610996095</v>
      </c>
    </row>
    <row r="69" spans="9:13" ht="18.95" customHeight="1" thickBot="1" x14ac:dyDescent="0.45">
      <c r="I69" s="29" t="s">
        <v>47</v>
      </c>
      <c r="J69" s="16">
        <v>710977.7</v>
      </c>
      <c r="K69" s="16">
        <v>506460.7</v>
      </c>
      <c r="L69" s="28">
        <v>19.830129530082317</v>
      </c>
      <c r="M69" s="15">
        <v>34.368136915657992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A14" sqref="A14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17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tr">
        <f>"Aktivitetsbarometeret - 3 på topp arter i uke "&amp;RIGHT(A2,7)</f>
        <v>Aktivitetsbarometeret - 3 på topp arter i uke 17 2026</v>
      </c>
      <c r="B5" s="96"/>
      <c r="C5" s="96"/>
      <c r="D5" s="96"/>
      <c r="E5" s="96"/>
      <c r="F5" s="97"/>
    </row>
    <row r="6" spans="1:6" x14ac:dyDescent="0.4">
      <c r="A6" s="98" t="s">
        <v>302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35</v>
      </c>
      <c r="B8" s="83" t="s">
        <v>55</v>
      </c>
      <c r="C8" s="83" t="s">
        <v>56</v>
      </c>
      <c r="D8" s="83" t="s">
        <v>57</v>
      </c>
      <c r="E8" s="83" t="s">
        <v>36</v>
      </c>
      <c r="F8" s="84" t="s">
        <v>58</v>
      </c>
    </row>
    <row r="9" spans="1:6" x14ac:dyDescent="0.4">
      <c r="A9" s="88" t="s">
        <v>38</v>
      </c>
      <c r="B9" s="14">
        <v>1</v>
      </c>
      <c r="C9" s="14" t="s">
        <v>6</v>
      </c>
      <c r="D9" s="34">
        <v>10703889.900000002</v>
      </c>
      <c r="E9" s="34">
        <v>179421.9</v>
      </c>
      <c r="F9" s="32">
        <v>59.657655503592387</v>
      </c>
    </row>
    <row r="10" spans="1:6" x14ac:dyDescent="0.4">
      <c r="A10" s="89"/>
      <c r="B10" s="14">
        <v>2</v>
      </c>
      <c r="C10" s="14" t="s">
        <v>10</v>
      </c>
      <c r="D10" s="34">
        <v>6569331.4499999993</v>
      </c>
      <c r="E10" s="34">
        <v>278861.90000000002</v>
      </c>
      <c r="F10" s="32">
        <v>23.557651475515296</v>
      </c>
    </row>
    <row r="11" spans="1:6" x14ac:dyDescent="0.4">
      <c r="A11" s="90"/>
      <c r="B11" s="14">
        <v>3</v>
      </c>
      <c r="C11" s="14" t="s">
        <v>11</v>
      </c>
      <c r="D11" s="34">
        <v>4319275</v>
      </c>
      <c r="E11" s="34">
        <v>50815</v>
      </c>
      <c r="F11" s="32">
        <v>85</v>
      </c>
    </row>
    <row r="12" spans="1:6" x14ac:dyDescent="0.4">
      <c r="A12" s="91" t="s">
        <v>39</v>
      </c>
      <c r="B12" s="27">
        <v>1</v>
      </c>
      <c r="C12" s="27" t="s">
        <v>6</v>
      </c>
      <c r="D12" s="35">
        <v>20966318.630000014</v>
      </c>
      <c r="E12" s="35">
        <v>319329.8</v>
      </c>
      <c r="F12" s="31">
        <v>65.657256635616264</v>
      </c>
    </row>
    <row r="13" spans="1:6" x14ac:dyDescent="0.4">
      <c r="A13" s="92"/>
      <c r="B13" s="27">
        <v>2</v>
      </c>
      <c r="C13" s="27" t="s">
        <v>7</v>
      </c>
      <c r="D13" s="35">
        <v>6900727.8099999996</v>
      </c>
      <c r="E13" s="35">
        <v>272549.8</v>
      </c>
      <c r="F13" s="31">
        <v>25.319144648060647</v>
      </c>
    </row>
    <row r="14" spans="1:6" x14ac:dyDescent="0.4">
      <c r="A14" s="93"/>
      <c r="B14" s="27">
        <v>3</v>
      </c>
      <c r="C14" s="27" t="s">
        <v>8</v>
      </c>
      <c r="D14" s="35">
        <v>3879669.83</v>
      </c>
      <c r="E14" s="35">
        <v>23340.7</v>
      </c>
      <c r="F14" s="31">
        <v>166.21908640272142</v>
      </c>
    </row>
    <row r="15" spans="1:6" x14ac:dyDescent="0.4">
      <c r="A15" s="88" t="s">
        <v>40</v>
      </c>
      <c r="B15" s="14">
        <v>1</v>
      </c>
      <c r="C15" s="14" t="s">
        <v>12</v>
      </c>
      <c r="D15" s="34">
        <v>2913397</v>
      </c>
      <c r="E15" s="34">
        <v>37975.699999999997</v>
      </c>
      <c r="F15" s="32">
        <v>76.717400864236879</v>
      </c>
    </row>
    <row r="16" spans="1:6" x14ac:dyDescent="0.4">
      <c r="A16" s="89"/>
      <c r="B16" s="14">
        <v>2</v>
      </c>
      <c r="C16" s="14" t="s">
        <v>6</v>
      </c>
      <c r="D16" s="34">
        <v>2513262.8099999996</v>
      </c>
      <c r="E16" s="34">
        <v>41444.1</v>
      </c>
      <c r="F16" s="32">
        <v>60.642233997119</v>
      </c>
    </row>
    <row r="17" spans="1:6" x14ac:dyDescent="0.4">
      <c r="A17" s="90"/>
      <c r="B17" s="14">
        <v>3</v>
      </c>
      <c r="C17" s="14" t="s">
        <v>28</v>
      </c>
      <c r="D17" s="34">
        <v>1219495</v>
      </c>
      <c r="E17" s="34">
        <v>64979.199999999997</v>
      </c>
      <c r="F17" s="32">
        <v>18.767467127942481</v>
      </c>
    </row>
    <row r="18" spans="1:6" x14ac:dyDescent="0.4">
      <c r="A18" s="91" t="s">
        <v>41</v>
      </c>
      <c r="B18" s="27">
        <v>1</v>
      </c>
      <c r="C18" s="27" t="s">
        <v>6</v>
      </c>
      <c r="D18" s="35">
        <v>9194617.0900000036</v>
      </c>
      <c r="E18" s="35">
        <v>142507.1</v>
      </c>
      <c r="F18" s="31">
        <v>64.520414000425262</v>
      </c>
    </row>
    <row r="19" spans="1:6" x14ac:dyDescent="0.4">
      <c r="A19" s="92"/>
      <c r="B19" s="27">
        <v>2</v>
      </c>
      <c r="C19" s="27" t="s">
        <v>10</v>
      </c>
      <c r="D19" s="35">
        <v>875600.74</v>
      </c>
      <c r="E19" s="35">
        <v>33596.9</v>
      </c>
      <c r="F19" s="31">
        <v>26.061950358515219</v>
      </c>
    </row>
    <row r="20" spans="1:6" x14ac:dyDescent="0.4">
      <c r="A20" s="93"/>
      <c r="B20" s="27">
        <v>3</v>
      </c>
      <c r="C20" s="27" t="s">
        <v>7</v>
      </c>
      <c r="D20" s="35">
        <v>522843.63000000006</v>
      </c>
      <c r="E20" s="35">
        <v>22076.1</v>
      </c>
      <c r="F20" s="31">
        <v>23.683695489692479</v>
      </c>
    </row>
    <row r="21" spans="1:6" x14ac:dyDescent="0.4">
      <c r="A21" s="88" t="s">
        <v>42</v>
      </c>
      <c r="B21" s="14">
        <v>1</v>
      </c>
      <c r="C21" s="14" t="s">
        <v>6</v>
      </c>
      <c r="D21" s="34">
        <v>3971613.4099999978</v>
      </c>
      <c r="E21" s="34">
        <v>63573.1</v>
      </c>
      <c r="F21" s="32">
        <v>62.473175132249303</v>
      </c>
    </row>
    <row r="22" spans="1:6" x14ac:dyDescent="0.4">
      <c r="A22" s="89"/>
      <c r="B22" s="14">
        <v>2</v>
      </c>
      <c r="C22" s="14" t="s">
        <v>361</v>
      </c>
      <c r="D22" s="34">
        <v>2226000</v>
      </c>
      <c r="E22" s="34">
        <v>0</v>
      </c>
      <c r="F22" s="32" t="s">
        <v>347</v>
      </c>
    </row>
    <row r="23" spans="1:6" x14ac:dyDescent="0.4">
      <c r="A23" s="90"/>
      <c r="B23" s="14">
        <v>3</v>
      </c>
      <c r="C23" s="14" t="s">
        <v>7</v>
      </c>
      <c r="D23" s="34">
        <v>1714787.21</v>
      </c>
      <c r="E23" s="34">
        <v>75063</v>
      </c>
      <c r="F23" s="32">
        <v>22.844639969092629</v>
      </c>
    </row>
    <row r="24" spans="1:6" x14ac:dyDescent="0.4">
      <c r="A24" s="91" t="s">
        <v>43</v>
      </c>
      <c r="B24" s="27">
        <v>1</v>
      </c>
      <c r="C24" s="27" t="s">
        <v>328</v>
      </c>
      <c r="D24" s="35">
        <v>3040908</v>
      </c>
      <c r="E24" s="35">
        <v>342920</v>
      </c>
      <c r="F24" s="31">
        <v>8.8676892569695553</v>
      </c>
    </row>
    <row r="25" spans="1:6" x14ac:dyDescent="0.4">
      <c r="A25" s="92"/>
      <c r="B25" s="27">
        <v>2</v>
      </c>
      <c r="C25" s="27" t="s">
        <v>13</v>
      </c>
      <c r="D25" s="35">
        <v>534478.45000000019</v>
      </c>
      <c r="E25" s="35">
        <v>24816.1</v>
      </c>
      <c r="F25" s="31">
        <v>21.53756835280323</v>
      </c>
    </row>
    <row r="26" spans="1:6" x14ac:dyDescent="0.4">
      <c r="A26" s="93"/>
      <c r="B26" s="27">
        <v>3</v>
      </c>
      <c r="C26" s="27" t="s">
        <v>7</v>
      </c>
      <c r="D26" s="35">
        <v>469128.43999999994</v>
      </c>
      <c r="E26" s="35">
        <v>19906.8</v>
      </c>
      <c r="F26" s="31">
        <v>23.566240681576144</v>
      </c>
    </row>
    <row r="27" spans="1:6" x14ac:dyDescent="0.4">
      <c r="A27" s="88" t="s">
        <v>44</v>
      </c>
      <c r="B27" s="14">
        <v>1</v>
      </c>
      <c r="C27" s="14" t="s">
        <v>20</v>
      </c>
      <c r="D27" s="34">
        <v>160652.5</v>
      </c>
      <c r="E27" s="34">
        <v>5363.9</v>
      </c>
      <c r="F27" s="32">
        <v>29.950688864445649</v>
      </c>
    </row>
    <row r="28" spans="1:6" x14ac:dyDescent="0.4">
      <c r="A28" s="89"/>
      <c r="B28" s="14">
        <v>2</v>
      </c>
      <c r="C28" s="14" t="s">
        <v>7</v>
      </c>
      <c r="D28" s="34">
        <v>108532.25</v>
      </c>
      <c r="E28" s="34">
        <v>5054.5</v>
      </c>
      <c r="F28" s="32">
        <v>21.472400830942725</v>
      </c>
    </row>
    <row r="29" spans="1:6" x14ac:dyDescent="0.4">
      <c r="A29" s="90"/>
      <c r="B29" s="14">
        <v>3</v>
      </c>
      <c r="C29" s="14" t="s">
        <v>13</v>
      </c>
      <c r="D29" s="34">
        <v>94572.2</v>
      </c>
      <c r="E29" s="34">
        <v>6629.4</v>
      </c>
      <c r="F29" s="32">
        <v>14.265574561800465</v>
      </c>
    </row>
    <row r="30" spans="1:6" x14ac:dyDescent="0.4">
      <c r="A30" s="91" t="s">
        <v>45</v>
      </c>
      <c r="B30" s="27">
        <v>1</v>
      </c>
      <c r="C30" s="27" t="s">
        <v>16</v>
      </c>
      <c r="D30" s="35">
        <v>730558</v>
      </c>
      <c r="E30" s="35">
        <v>3256.1</v>
      </c>
      <c r="F30" s="31">
        <v>224.36595927643501</v>
      </c>
    </row>
    <row r="31" spans="1:6" x14ac:dyDescent="0.4">
      <c r="A31" s="92"/>
      <c r="B31" s="27">
        <v>2</v>
      </c>
      <c r="C31" s="27" t="s">
        <v>20</v>
      </c>
      <c r="D31" s="35">
        <v>399363.18000000005</v>
      </c>
      <c r="E31" s="35">
        <v>11775.8</v>
      </c>
      <c r="F31" s="31">
        <v>33.913889502199432</v>
      </c>
    </row>
    <row r="32" spans="1:6" x14ac:dyDescent="0.4">
      <c r="A32" s="93"/>
      <c r="B32" s="27">
        <v>3</v>
      </c>
      <c r="C32" s="27" t="s">
        <v>13</v>
      </c>
      <c r="D32" s="35">
        <v>158489.27000000002</v>
      </c>
      <c r="E32" s="35">
        <v>11163.4</v>
      </c>
      <c r="F32" s="31">
        <v>14.197222172456422</v>
      </c>
    </row>
    <row r="33" spans="1:6" x14ac:dyDescent="0.4">
      <c r="A33" s="88" t="s">
        <v>46</v>
      </c>
      <c r="B33" s="14">
        <v>1</v>
      </c>
      <c r="C33" s="14" t="s">
        <v>13</v>
      </c>
      <c r="D33" s="34">
        <v>1445907.5</v>
      </c>
      <c r="E33" s="34">
        <v>42914.9</v>
      </c>
      <c r="F33" s="32">
        <v>33.692435494432004</v>
      </c>
    </row>
    <row r="34" spans="1:6" x14ac:dyDescent="0.4">
      <c r="A34" s="89"/>
      <c r="B34" s="14">
        <v>2</v>
      </c>
      <c r="C34" s="14" t="s">
        <v>6</v>
      </c>
      <c r="D34" s="34">
        <v>578574.02</v>
      </c>
      <c r="E34" s="34">
        <v>10302.299999999999</v>
      </c>
      <c r="F34" s="32">
        <v>56.159694437164525</v>
      </c>
    </row>
    <row r="35" spans="1:6" ht="19.5" thickBot="1" x14ac:dyDescent="0.45">
      <c r="A35" s="94"/>
      <c r="B35" s="13">
        <v>3</v>
      </c>
      <c r="C35" s="13" t="s">
        <v>16</v>
      </c>
      <c r="D35" s="36">
        <v>467735</v>
      </c>
      <c r="E35" s="36">
        <v>1939.1</v>
      </c>
      <c r="F35" s="33">
        <v>241.21241813212316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61"/>
  <sheetViews>
    <sheetView zoomScale="84" zoomScaleNormal="84" workbookViewId="0">
      <selection activeCell="H6" sqref="H6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17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4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20.04.2026-26.04.2026 (alle kvanta i rundvekt)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7" t="s">
        <v>38</v>
      </c>
      <c r="B8" s="187"/>
      <c r="C8" s="187"/>
      <c r="D8" s="187"/>
      <c r="E8" s="187"/>
      <c r="F8" s="187"/>
      <c r="G8" s="187"/>
      <c r="I8" s="183" t="s">
        <v>39</v>
      </c>
      <c r="J8" s="183"/>
      <c r="K8" s="183"/>
      <c r="L8" s="183"/>
      <c r="M8" s="183"/>
      <c r="N8" s="183"/>
      <c r="O8" s="183"/>
      <c r="Q8" s="183" t="s">
        <v>40</v>
      </c>
      <c r="R8" s="183"/>
      <c r="S8" s="183"/>
      <c r="T8" s="183"/>
      <c r="U8" s="183"/>
      <c r="V8" s="183"/>
      <c r="W8" s="183"/>
      <c r="Y8" s="183" t="s">
        <v>41</v>
      </c>
      <c r="Z8" s="183"/>
      <c r="AA8" s="183"/>
      <c r="AB8" s="183"/>
      <c r="AC8" s="183"/>
      <c r="AD8" s="183"/>
      <c r="AE8" s="183"/>
      <c r="AG8" s="183" t="s">
        <v>42</v>
      </c>
      <c r="AH8" s="183"/>
      <c r="AI8" s="183"/>
      <c r="AJ8" s="183"/>
      <c r="AK8" s="183"/>
      <c r="AL8" s="183"/>
      <c r="AM8" s="183"/>
      <c r="AO8" s="183" t="s">
        <v>313</v>
      </c>
      <c r="AP8" s="183"/>
      <c r="AQ8" s="183"/>
      <c r="AR8" s="183"/>
      <c r="AS8" s="183"/>
      <c r="AT8" s="183"/>
      <c r="AU8" s="183"/>
    </row>
    <row r="9" spans="1:47" s="147" customFormat="1" ht="19.5" thickBot="1" x14ac:dyDescent="0.45">
      <c r="A9" s="158" t="s">
        <v>35</v>
      </c>
      <c r="B9" s="159" t="s">
        <v>59</v>
      </c>
      <c r="C9" s="159" t="s">
        <v>60</v>
      </c>
      <c r="D9" s="159" t="s">
        <v>61</v>
      </c>
      <c r="E9" s="159" t="s">
        <v>62</v>
      </c>
      <c r="F9" s="159" t="s">
        <v>63</v>
      </c>
      <c r="G9" s="160" t="s">
        <v>64</v>
      </c>
      <c r="H9"/>
      <c r="I9" s="148" t="s">
        <v>35</v>
      </c>
      <c r="J9" s="149" t="s">
        <v>59</v>
      </c>
      <c r="K9" s="149" t="s">
        <v>60</v>
      </c>
      <c r="L9" s="149" t="s">
        <v>61</v>
      </c>
      <c r="M9" s="149" t="s">
        <v>62</v>
      </c>
      <c r="N9" s="149" t="s">
        <v>63</v>
      </c>
      <c r="O9" s="150" t="s">
        <v>64</v>
      </c>
      <c r="P9"/>
      <c r="Q9" s="148" t="s">
        <v>35</v>
      </c>
      <c r="R9" s="149" t="s">
        <v>59</v>
      </c>
      <c r="S9" s="149" t="s">
        <v>60</v>
      </c>
      <c r="T9" s="149" t="s">
        <v>61</v>
      </c>
      <c r="U9" s="149" t="s">
        <v>62</v>
      </c>
      <c r="V9" s="149" t="s">
        <v>63</v>
      </c>
      <c r="W9" s="150" t="s">
        <v>64</v>
      </c>
      <c r="X9"/>
      <c r="Y9" s="148" t="s">
        <v>35</v>
      </c>
      <c r="Z9" s="149" t="s">
        <v>59</v>
      </c>
      <c r="AA9" s="149" t="s">
        <v>60</v>
      </c>
      <c r="AB9" s="149" t="s">
        <v>61</v>
      </c>
      <c r="AC9" s="149" t="s">
        <v>62</v>
      </c>
      <c r="AD9" s="149" t="s">
        <v>63</v>
      </c>
      <c r="AE9" s="150" t="s">
        <v>64</v>
      </c>
      <c r="AF9"/>
      <c r="AG9" s="148" t="s">
        <v>35</v>
      </c>
      <c r="AH9" s="149" t="s">
        <v>59</v>
      </c>
      <c r="AI9" s="149" t="s">
        <v>60</v>
      </c>
      <c r="AJ9" s="149" t="s">
        <v>61</v>
      </c>
      <c r="AK9" s="149" t="s">
        <v>62</v>
      </c>
      <c r="AL9" s="149" t="s">
        <v>63</v>
      </c>
      <c r="AM9" s="150" t="s">
        <v>64</v>
      </c>
      <c r="AN9"/>
      <c r="AO9" s="148" t="s">
        <v>35</v>
      </c>
      <c r="AP9" s="149" t="s">
        <v>59</v>
      </c>
      <c r="AQ9" s="149" t="s">
        <v>60</v>
      </c>
      <c r="AR9" s="149" t="s">
        <v>61</v>
      </c>
      <c r="AS9" s="149" t="s">
        <v>62</v>
      </c>
      <c r="AT9" s="149" t="s">
        <v>63</v>
      </c>
      <c r="AU9" s="150" t="s">
        <v>64</v>
      </c>
    </row>
    <row r="10" spans="1:47" x14ac:dyDescent="0.4">
      <c r="A10" s="147" t="s">
        <v>38</v>
      </c>
      <c r="B10" s="147" t="s">
        <v>330</v>
      </c>
      <c r="C10" t="s">
        <v>49</v>
      </c>
      <c r="D10" s="151">
        <v>7100</v>
      </c>
      <c r="E10" s="151">
        <v>15300</v>
      </c>
      <c r="F10" s="151">
        <v>9900</v>
      </c>
      <c r="G10">
        <v>14</v>
      </c>
      <c r="I10" s="147" t="s">
        <v>39</v>
      </c>
      <c r="J10" s="147" t="s">
        <v>311</v>
      </c>
      <c r="K10" t="s">
        <v>48</v>
      </c>
      <c r="L10" s="151">
        <v>1300</v>
      </c>
      <c r="M10" s="151">
        <v>200</v>
      </c>
      <c r="O10">
        <v>8</v>
      </c>
      <c r="Q10" s="147" t="s">
        <v>40</v>
      </c>
      <c r="R10" s="147" t="s">
        <v>81</v>
      </c>
      <c r="S10" t="s">
        <v>48</v>
      </c>
      <c r="T10" s="151">
        <v>1700</v>
      </c>
      <c r="U10" s="151">
        <v>1400</v>
      </c>
      <c r="V10" s="151">
        <v>6100</v>
      </c>
      <c r="W10">
        <v>12</v>
      </c>
      <c r="Y10" s="147" t="s">
        <v>41</v>
      </c>
      <c r="Z10" s="147" t="s">
        <v>95</v>
      </c>
      <c r="AA10" t="s">
        <v>48</v>
      </c>
      <c r="AB10" s="151">
        <v>7000</v>
      </c>
      <c r="AC10" s="151">
        <v>3300</v>
      </c>
      <c r="AD10" s="151">
        <v>6100</v>
      </c>
      <c r="AE10">
        <v>25</v>
      </c>
      <c r="AG10" s="147" t="s">
        <v>42</v>
      </c>
      <c r="AH10" s="147" t="s">
        <v>100</v>
      </c>
      <c r="AI10" t="s">
        <v>48</v>
      </c>
      <c r="AJ10" s="151">
        <v>14300</v>
      </c>
      <c r="AK10" s="151">
        <v>100</v>
      </c>
      <c r="AL10" s="151">
        <v>300</v>
      </c>
      <c r="AM10">
        <v>5</v>
      </c>
      <c r="AO10" s="147" t="s">
        <v>43</v>
      </c>
      <c r="AP10" s="147" t="s">
        <v>117</v>
      </c>
      <c r="AQ10" t="s">
        <v>48</v>
      </c>
      <c r="AR10" s="151">
        <v>900</v>
      </c>
      <c r="AS10" s="151">
        <v>200</v>
      </c>
      <c r="AT10" s="151">
        <v>100</v>
      </c>
      <c r="AU10">
        <v>15</v>
      </c>
    </row>
    <row r="11" spans="1:47" x14ac:dyDescent="0.4">
      <c r="C11" t="s">
        <v>52</v>
      </c>
      <c r="D11" s="151">
        <v>2300</v>
      </c>
      <c r="G11">
        <v>5</v>
      </c>
      <c r="K11" t="s">
        <v>51</v>
      </c>
      <c r="L11" s="151">
        <v>600</v>
      </c>
      <c r="O11">
        <v>7</v>
      </c>
      <c r="S11" t="s">
        <v>51</v>
      </c>
      <c r="T11" s="151">
        <v>200</v>
      </c>
      <c r="W11">
        <v>7</v>
      </c>
      <c r="AA11" t="s">
        <v>51</v>
      </c>
      <c r="AB11" s="151">
        <v>800</v>
      </c>
      <c r="AD11" s="151">
        <v>1100</v>
      </c>
      <c r="AE11">
        <v>20</v>
      </c>
      <c r="AI11" t="s">
        <v>52</v>
      </c>
      <c r="AJ11" s="151">
        <v>2100</v>
      </c>
      <c r="AK11" s="151">
        <v>400</v>
      </c>
      <c r="AL11" s="151">
        <v>100</v>
      </c>
      <c r="AM11">
        <v>7</v>
      </c>
      <c r="AQ11" t="s">
        <v>51</v>
      </c>
      <c r="AT11" s="151">
        <v>700</v>
      </c>
      <c r="AU11">
        <v>2</v>
      </c>
    </row>
    <row r="12" spans="1:47" x14ac:dyDescent="0.4">
      <c r="C12" t="s">
        <v>48</v>
      </c>
      <c r="D12" s="151">
        <v>2000</v>
      </c>
      <c r="G12">
        <v>3</v>
      </c>
      <c r="J12" s="147" t="s">
        <v>70</v>
      </c>
      <c r="K12" t="s">
        <v>48</v>
      </c>
      <c r="L12" s="151">
        <v>3000</v>
      </c>
      <c r="O12">
        <v>13</v>
      </c>
      <c r="R12" s="147" t="s">
        <v>331</v>
      </c>
      <c r="S12" t="s">
        <v>48</v>
      </c>
      <c r="T12" s="151">
        <v>2800</v>
      </c>
      <c r="U12" s="151">
        <v>200</v>
      </c>
      <c r="V12" s="151">
        <v>100</v>
      </c>
      <c r="W12">
        <v>5</v>
      </c>
      <c r="Z12" s="147" t="s">
        <v>320</v>
      </c>
      <c r="AA12" t="s">
        <v>48</v>
      </c>
      <c r="AB12" s="151">
        <v>2900</v>
      </c>
      <c r="AD12" s="151">
        <v>100</v>
      </c>
      <c r="AE12">
        <v>4</v>
      </c>
      <c r="AI12" t="s">
        <v>51</v>
      </c>
      <c r="AJ12" s="151">
        <v>400</v>
      </c>
      <c r="AK12" s="151">
        <v>100</v>
      </c>
      <c r="AL12" s="151">
        <v>200</v>
      </c>
      <c r="AM12">
        <v>12</v>
      </c>
      <c r="AP12" s="147" t="s">
        <v>118</v>
      </c>
      <c r="AQ12" t="s">
        <v>48</v>
      </c>
      <c r="AR12" s="151">
        <v>400</v>
      </c>
      <c r="AS12" s="151">
        <v>500</v>
      </c>
      <c r="AT12" s="151">
        <v>1600</v>
      </c>
      <c r="AU12">
        <v>18</v>
      </c>
    </row>
    <row r="13" spans="1:47" x14ac:dyDescent="0.4">
      <c r="C13" t="s">
        <v>51</v>
      </c>
      <c r="D13" s="151">
        <v>700</v>
      </c>
      <c r="G13">
        <v>4</v>
      </c>
      <c r="K13" t="s">
        <v>51</v>
      </c>
      <c r="L13" s="151">
        <v>1600</v>
      </c>
      <c r="O13">
        <v>13</v>
      </c>
      <c r="S13" t="s">
        <v>52</v>
      </c>
      <c r="T13" s="151">
        <v>100</v>
      </c>
      <c r="V13" s="151">
        <v>100</v>
      </c>
      <c r="W13">
        <v>2</v>
      </c>
      <c r="AA13" t="s">
        <v>51</v>
      </c>
      <c r="AB13" s="151">
        <v>100</v>
      </c>
      <c r="AE13">
        <v>1</v>
      </c>
      <c r="AI13" t="s">
        <v>49</v>
      </c>
      <c r="AK13" s="151">
        <v>400</v>
      </c>
      <c r="AM13">
        <v>1</v>
      </c>
      <c r="AP13" s="147" t="s">
        <v>332</v>
      </c>
      <c r="AQ13" t="s">
        <v>48</v>
      </c>
      <c r="AT13" s="151">
        <v>100</v>
      </c>
      <c r="AU13">
        <v>1</v>
      </c>
    </row>
    <row r="14" spans="1:47" x14ac:dyDescent="0.4">
      <c r="B14" s="147" t="s">
        <v>66</v>
      </c>
      <c r="C14" t="s">
        <v>49</v>
      </c>
      <c r="D14" s="151">
        <v>16300</v>
      </c>
      <c r="E14" s="151">
        <v>18100</v>
      </c>
      <c r="F14" s="151">
        <v>7000</v>
      </c>
      <c r="G14">
        <v>19</v>
      </c>
      <c r="J14" s="147" t="s">
        <v>71</v>
      </c>
      <c r="K14" t="s">
        <v>48</v>
      </c>
      <c r="L14" s="151">
        <v>3300</v>
      </c>
      <c r="M14" s="151">
        <v>300</v>
      </c>
      <c r="N14" s="151">
        <v>400</v>
      </c>
      <c r="O14">
        <v>13</v>
      </c>
      <c r="R14" s="147" t="s">
        <v>316</v>
      </c>
      <c r="S14" t="s">
        <v>48</v>
      </c>
      <c r="T14" s="151">
        <v>1000</v>
      </c>
      <c r="W14">
        <v>3</v>
      </c>
      <c r="Z14" s="147" t="s">
        <v>324</v>
      </c>
      <c r="AA14" t="s">
        <v>51</v>
      </c>
      <c r="AB14" s="151">
        <v>600</v>
      </c>
      <c r="AD14" s="151">
        <v>200</v>
      </c>
      <c r="AE14">
        <v>5</v>
      </c>
      <c r="AH14" s="147" t="s">
        <v>101</v>
      </c>
      <c r="AI14" t="s">
        <v>48</v>
      </c>
      <c r="AJ14" s="151">
        <v>300</v>
      </c>
      <c r="AK14" s="151">
        <v>200</v>
      </c>
      <c r="AL14" s="151">
        <v>500</v>
      </c>
      <c r="AM14">
        <v>18</v>
      </c>
      <c r="AP14" s="147" t="s">
        <v>333</v>
      </c>
      <c r="AQ14" t="s">
        <v>48</v>
      </c>
      <c r="AT14" s="151">
        <v>300</v>
      </c>
      <c r="AU14">
        <v>1</v>
      </c>
    </row>
    <row r="15" spans="1:47" x14ac:dyDescent="0.4">
      <c r="C15" t="s">
        <v>50</v>
      </c>
      <c r="D15" s="151">
        <v>5600</v>
      </c>
      <c r="E15" s="151">
        <v>2000</v>
      </c>
      <c r="G15">
        <v>2</v>
      </c>
      <c r="K15" t="s">
        <v>51</v>
      </c>
      <c r="L15" s="151">
        <v>1100</v>
      </c>
      <c r="N15" s="151">
        <v>600</v>
      </c>
      <c r="O15">
        <v>19</v>
      </c>
      <c r="S15" t="s">
        <v>51</v>
      </c>
      <c r="T15" s="151">
        <v>300</v>
      </c>
      <c r="W15">
        <v>2</v>
      </c>
      <c r="AA15" t="s">
        <v>48</v>
      </c>
      <c r="AB15" s="151">
        <v>100</v>
      </c>
      <c r="AE15">
        <v>1</v>
      </c>
      <c r="AH15" s="147" t="s">
        <v>102</v>
      </c>
      <c r="AI15" t="s">
        <v>48</v>
      </c>
      <c r="AJ15" s="151">
        <v>300</v>
      </c>
      <c r="AK15" s="151">
        <v>100</v>
      </c>
      <c r="AL15" s="151">
        <v>700</v>
      </c>
      <c r="AM15">
        <v>5</v>
      </c>
      <c r="AP15" s="147" t="s">
        <v>366</v>
      </c>
      <c r="AQ15" t="s">
        <v>48</v>
      </c>
      <c r="AS15" s="151">
        <v>300</v>
      </c>
      <c r="AT15" s="151">
        <v>100</v>
      </c>
      <c r="AU15">
        <v>1</v>
      </c>
    </row>
    <row r="16" spans="1:47" x14ac:dyDescent="0.4">
      <c r="C16" t="s">
        <v>52</v>
      </c>
      <c r="D16" s="151">
        <v>3300</v>
      </c>
      <c r="E16" s="151">
        <v>9400</v>
      </c>
      <c r="G16">
        <v>13</v>
      </c>
      <c r="J16" s="147" t="s">
        <v>72</v>
      </c>
      <c r="K16" t="s">
        <v>48</v>
      </c>
      <c r="L16" s="151">
        <v>2500</v>
      </c>
      <c r="O16">
        <v>1</v>
      </c>
      <c r="R16" s="147" t="s">
        <v>82</v>
      </c>
      <c r="S16" t="s">
        <v>52</v>
      </c>
      <c r="T16" s="151">
        <v>400</v>
      </c>
      <c r="W16">
        <v>3</v>
      </c>
      <c r="Z16" s="147" t="s">
        <v>96</v>
      </c>
      <c r="AA16" t="s">
        <v>49</v>
      </c>
      <c r="AB16" s="151">
        <v>24500</v>
      </c>
      <c r="AC16" s="151">
        <v>5300</v>
      </c>
      <c r="AD16" s="151">
        <v>300</v>
      </c>
      <c r="AE16">
        <v>2</v>
      </c>
      <c r="AH16" s="147" t="s">
        <v>103</v>
      </c>
      <c r="AI16" t="s">
        <v>48</v>
      </c>
      <c r="AJ16" s="151">
        <v>100</v>
      </c>
      <c r="AK16" s="151">
        <v>400</v>
      </c>
      <c r="AL16" s="151">
        <v>900</v>
      </c>
      <c r="AM16">
        <v>3</v>
      </c>
      <c r="AP16" s="147" t="s">
        <v>119</v>
      </c>
      <c r="AQ16" t="s">
        <v>48</v>
      </c>
      <c r="AR16" s="151">
        <v>300</v>
      </c>
      <c r="AS16" s="151">
        <v>300</v>
      </c>
      <c r="AT16" s="151">
        <v>200</v>
      </c>
      <c r="AU16">
        <v>3</v>
      </c>
    </row>
    <row r="17" spans="2:47" x14ac:dyDescent="0.4">
      <c r="C17" t="s">
        <v>51</v>
      </c>
      <c r="D17" s="151">
        <v>1700</v>
      </c>
      <c r="F17" s="151">
        <v>100</v>
      </c>
      <c r="G17">
        <v>6</v>
      </c>
      <c r="K17" t="s">
        <v>49</v>
      </c>
      <c r="L17" s="151">
        <v>1500</v>
      </c>
      <c r="M17" s="151">
        <v>19000</v>
      </c>
      <c r="O17">
        <v>3</v>
      </c>
      <c r="S17" t="s">
        <v>48</v>
      </c>
      <c r="T17" s="151">
        <v>200</v>
      </c>
      <c r="W17">
        <v>4</v>
      </c>
      <c r="AA17" t="s">
        <v>52</v>
      </c>
      <c r="AB17" s="151">
        <v>2700</v>
      </c>
      <c r="AD17" s="151">
        <v>200</v>
      </c>
      <c r="AE17">
        <v>6</v>
      </c>
      <c r="AH17" s="147" t="s">
        <v>104</v>
      </c>
      <c r="AI17" t="s">
        <v>52</v>
      </c>
      <c r="AJ17" s="151">
        <v>1200</v>
      </c>
      <c r="AL17" s="151">
        <v>100</v>
      </c>
      <c r="AM17">
        <v>8</v>
      </c>
      <c r="AQ17" t="s">
        <v>65</v>
      </c>
      <c r="AR17" s="151">
        <v>200</v>
      </c>
      <c r="AU17">
        <v>1</v>
      </c>
    </row>
    <row r="18" spans="2:47" x14ac:dyDescent="0.4">
      <c r="C18" t="s">
        <v>48</v>
      </c>
      <c r="D18" s="151">
        <v>1300</v>
      </c>
      <c r="G18">
        <v>5</v>
      </c>
      <c r="K18" t="s">
        <v>51</v>
      </c>
      <c r="L18" s="151">
        <v>400</v>
      </c>
      <c r="O18">
        <v>5</v>
      </c>
      <c r="S18" t="s">
        <v>51</v>
      </c>
      <c r="T18" s="151">
        <v>100</v>
      </c>
      <c r="W18">
        <v>3</v>
      </c>
      <c r="AA18" t="s">
        <v>50</v>
      </c>
      <c r="AB18" s="151">
        <v>2600</v>
      </c>
      <c r="AC18" s="151">
        <v>2900</v>
      </c>
      <c r="AD18" s="151">
        <v>900</v>
      </c>
      <c r="AE18">
        <v>2</v>
      </c>
      <c r="AI18" t="s">
        <v>48</v>
      </c>
      <c r="AJ18" s="151">
        <v>800</v>
      </c>
      <c r="AM18">
        <v>2</v>
      </c>
      <c r="AP18" s="147" t="s">
        <v>120</v>
      </c>
      <c r="AQ18" t="s">
        <v>48</v>
      </c>
      <c r="AR18" s="151">
        <v>400</v>
      </c>
      <c r="AS18" s="151">
        <v>300</v>
      </c>
      <c r="AT18" s="151">
        <v>1200</v>
      </c>
      <c r="AU18">
        <v>5</v>
      </c>
    </row>
    <row r="19" spans="2:47" x14ac:dyDescent="0.4">
      <c r="B19" s="147" t="s">
        <v>296</v>
      </c>
      <c r="C19" t="s">
        <v>52</v>
      </c>
      <c r="D19" s="151">
        <v>2100</v>
      </c>
      <c r="G19">
        <v>2</v>
      </c>
      <c r="J19" s="147" t="s">
        <v>312</v>
      </c>
      <c r="K19" t="s">
        <v>51</v>
      </c>
      <c r="L19" s="151">
        <v>800</v>
      </c>
      <c r="O19">
        <v>4</v>
      </c>
      <c r="R19" s="147" t="s">
        <v>319</v>
      </c>
      <c r="S19" t="s">
        <v>51</v>
      </c>
      <c r="T19" s="151">
        <v>600</v>
      </c>
      <c r="W19">
        <v>2</v>
      </c>
      <c r="AA19" t="s">
        <v>48</v>
      </c>
      <c r="AB19" s="151">
        <v>1300</v>
      </c>
      <c r="AE19">
        <v>4</v>
      </c>
      <c r="AI19" t="s">
        <v>51</v>
      </c>
      <c r="AJ19" s="151">
        <v>800</v>
      </c>
      <c r="AM19">
        <v>9</v>
      </c>
      <c r="AQ19" t="s">
        <v>51</v>
      </c>
      <c r="AR19" s="151">
        <v>200</v>
      </c>
      <c r="AT19" s="151">
        <v>300</v>
      </c>
      <c r="AU19">
        <v>2</v>
      </c>
    </row>
    <row r="20" spans="2:47" x14ac:dyDescent="0.4">
      <c r="C20" t="s">
        <v>48</v>
      </c>
      <c r="D20" s="151">
        <v>2000</v>
      </c>
      <c r="G20">
        <v>4</v>
      </c>
      <c r="K20" t="s">
        <v>48</v>
      </c>
      <c r="L20" s="151">
        <v>100</v>
      </c>
      <c r="O20">
        <v>1</v>
      </c>
      <c r="R20" s="147" t="s">
        <v>83</v>
      </c>
      <c r="S20" t="s">
        <v>52</v>
      </c>
      <c r="T20" s="151">
        <v>4000</v>
      </c>
      <c r="W20">
        <v>2</v>
      </c>
      <c r="AA20" t="s">
        <v>51</v>
      </c>
      <c r="AB20" s="151">
        <v>300</v>
      </c>
      <c r="AD20" s="151">
        <v>1100</v>
      </c>
      <c r="AE20">
        <v>19</v>
      </c>
      <c r="AH20" s="147" t="s">
        <v>335</v>
      </c>
      <c r="AI20" t="s">
        <v>52</v>
      </c>
      <c r="AJ20" s="151">
        <v>100</v>
      </c>
      <c r="AK20" s="151">
        <v>400</v>
      </c>
      <c r="AL20" s="151">
        <v>100</v>
      </c>
      <c r="AM20">
        <v>1</v>
      </c>
      <c r="AQ20" t="s">
        <v>52</v>
      </c>
      <c r="AR20" s="151">
        <v>100</v>
      </c>
      <c r="AU20">
        <v>2</v>
      </c>
    </row>
    <row r="21" spans="2:47" x14ac:dyDescent="0.4">
      <c r="C21" t="s">
        <v>51</v>
      </c>
      <c r="D21" s="151">
        <v>300</v>
      </c>
      <c r="G21">
        <v>2</v>
      </c>
      <c r="J21" s="147" t="s">
        <v>334</v>
      </c>
      <c r="K21" t="s">
        <v>48</v>
      </c>
      <c r="L21" s="151">
        <v>2900</v>
      </c>
      <c r="O21">
        <v>21</v>
      </c>
      <c r="S21" t="s">
        <v>48</v>
      </c>
      <c r="T21" s="151">
        <v>800</v>
      </c>
      <c r="W21">
        <v>5</v>
      </c>
      <c r="AA21" t="s">
        <v>350</v>
      </c>
      <c r="AD21" s="151">
        <v>45600</v>
      </c>
      <c r="AE21">
        <v>1</v>
      </c>
      <c r="AI21" t="s">
        <v>48</v>
      </c>
      <c r="AK21" s="151">
        <v>200</v>
      </c>
      <c r="AL21" s="151">
        <v>1100</v>
      </c>
      <c r="AM21">
        <v>1</v>
      </c>
      <c r="AP21" s="147" t="s">
        <v>121</v>
      </c>
      <c r="AQ21" t="s">
        <v>52</v>
      </c>
      <c r="AR21" s="151">
        <v>800</v>
      </c>
      <c r="AT21" s="151">
        <v>700</v>
      </c>
      <c r="AU21">
        <v>3</v>
      </c>
    </row>
    <row r="22" spans="2:47" x14ac:dyDescent="0.4">
      <c r="B22" s="147" t="s">
        <v>67</v>
      </c>
      <c r="C22" t="s">
        <v>52</v>
      </c>
      <c r="D22" s="151">
        <v>2700</v>
      </c>
      <c r="E22" s="151">
        <v>100</v>
      </c>
      <c r="G22">
        <v>1</v>
      </c>
      <c r="K22" t="s">
        <v>51</v>
      </c>
      <c r="L22" s="151">
        <v>1000</v>
      </c>
      <c r="O22">
        <v>11</v>
      </c>
      <c r="S22" t="s">
        <v>51</v>
      </c>
      <c r="T22" s="151">
        <v>600</v>
      </c>
      <c r="V22" s="151">
        <v>100</v>
      </c>
      <c r="W22">
        <v>10</v>
      </c>
      <c r="Z22" s="147" t="s">
        <v>97</v>
      </c>
      <c r="AA22" t="s">
        <v>52</v>
      </c>
      <c r="AB22" s="151">
        <v>1100</v>
      </c>
      <c r="AE22">
        <v>3</v>
      </c>
      <c r="AI22" t="s">
        <v>51</v>
      </c>
      <c r="AL22" s="151">
        <v>400</v>
      </c>
      <c r="AM22">
        <v>4</v>
      </c>
      <c r="AQ22" t="s">
        <v>48</v>
      </c>
      <c r="AR22" s="151">
        <v>400</v>
      </c>
      <c r="AS22" s="151">
        <v>700</v>
      </c>
      <c r="AT22" s="151">
        <v>600</v>
      </c>
      <c r="AU22">
        <v>9</v>
      </c>
    </row>
    <row r="23" spans="2:47" x14ac:dyDescent="0.4">
      <c r="C23" t="s">
        <v>51</v>
      </c>
      <c r="D23" s="151">
        <v>900</v>
      </c>
      <c r="G23">
        <v>1</v>
      </c>
      <c r="J23" s="147" t="s">
        <v>73</v>
      </c>
      <c r="K23" t="s">
        <v>49</v>
      </c>
      <c r="L23" s="151">
        <v>31900</v>
      </c>
      <c r="M23" s="151">
        <v>4000</v>
      </c>
      <c r="N23" s="151">
        <v>18100</v>
      </c>
      <c r="O23">
        <v>4</v>
      </c>
      <c r="R23" s="147" t="s">
        <v>349</v>
      </c>
      <c r="S23" t="s">
        <v>48</v>
      </c>
      <c r="T23" s="151">
        <v>100</v>
      </c>
      <c r="W23">
        <v>2</v>
      </c>
      <c r="AA23" t="s">
        <v>48</v>
      </c>
      <c r="AB23" s="151">
        <v>900</v>
      </c>
      <c r="AD23" s="151">
        <v>100</v>
      </c>
      <c r="AE23">
        <v>7</v>
      </c>
      <c r="AH23" s="147" t="s">
        <v>105</v>
      </c>
      <c r="AI23" t="s">
        <v>49</v>
      </c>
      <c r="AJ23" s="151">
        <v>1800</v>
      </c>
      <c r="AK23" s="151">
        <v>8400</v>
      </c>
      <c r="AL23" s="151">
        <v>700</v>
      </c>
      <c r="AM23">
        <v>4</v>
      </c>
      <c r="AQ23" t="s">
        <v>51</v>
      </c>
      <c r="AR23" s="151">
        <v>300</v>
      </c>
      <c r="AU23">
        <v>1</v>
      </c>
    </row>
    <row r="24" spans="2:47" x14ac:dyDescent="0.4">
      <c r="B24" s="147" t="s">
        <v>308</v>
      </c>
      <c r="C24" t="s">
        <v>52</v>
      </c>
      <c r="D24" s="151">
        <v>2000</v>
      </c>
      <c r="E24" s="151">
        <v>300</v>
      </c>
      <c r="G24">
        <v>6</v>
      </c>
      <c r="K24" t="s">
        <v>48</v>
      </c>
      <c r="L24" s="151">
        <v>1100</v>
      </c>
      <c r="O24">
        <v>6</v>
      </c>
      <c r="R24" s="147" t="s">
        <v>84</v>
      </c>
      <c r="S24" t="s">
        <v>48</v>
      </c>
      <c r="T24" s="151">
        <v>1400</v>
      </c>
      <c r="V24" s="151">
        <v>100</v>
      </c>
      <c r="W24">
        <v>10</v>
      </c>
      <c r="AA24" t="s">
        <v>51</v>
      </c>
      <c r="AD24" s="151">
        <v>300</v>
      </c>
      <c r="AE24">
        <v>1</v>
      </c>
      <c r="AI24" t="s">
        <v>51</v>
      </c>
      <c r="AJ24" s="151">
        <v>300</v>
      </c>
      <c r="AL24" s="151">
        <v>100</v>
      </c>
      <c r="AM24">
        <v>5</v>
      </c>
      <c r="AQ24" t="s">
        <v>348</v>
      </c>
      <c r="AS24" s="151">
        <v>600</v>
      </c>
      <c r="AT24" s="151">
        <v>1000</v>
      </c>
      <c r="AU24">
        <v>3</v>
      </c>
    </row>
    <row r="25" spans="2:47" x14ac:dyDescent="0.4">
      <c r="C25" t="s">
        <v>48</v>
      </c>
      <c r="D25" s="151">
        <v>1500</v>
      </c>
      <c r="G25">
        <v>1</v>
      </c>
      <c r="K25" t="s">
        <v>51</v>
      </c>
      <c r="L25" s="151">
        <v>1100</v>
      </c>
      <c r="O25">
        <v>15</v>
      </c>
      <c r="S25" t="s">
        <v>51</v>
      </c>
      <c r="T25" s="151">
        <v>100</v>
      </c>
      <c r="V25" s="151">
        <v>100</v>
      </c>
      <c r="W25">
        <v>2</v>
      </c>
      <c r="Z25" s="147" t="s">
        <v>98</v>
      </c>
      <c r="AA25" t="s">
        <v>48</v>
      </c>
      <c r="AB25" s="151">
        <v>1000</v>
      </c>
      <c r="AD25" s="151">
        <v>100</v>
      </c>
      <c r="AE25">
        <v>11</v>
      </c>
      <c r="AI25" t="s">
        <v>48</v>
      </c>
      <c r="AJ25" s="151">
        <v>200</v>
      </c>
      <c r="AL25" s="151">
        <v>200</v>
      </c>
      <c r="AM25">
        <v>3</v>
      </c>
      <c r="AP25" s="147" t="s">
        <v>122</v>
      </c>
      <c r="AQ25" t="s">
        <v>51</v>
      </c>
      <c r="AR25" s="151">
        <v>200</v>
      </c>
      <c r="AT25" s="151">
        <v>100</v>
      </c>
      <c r="AU25">
        <v>3</v>
      </c>
    </row>
    <row r="26" spans="2:47" x14ac:dyDescent="0.4">
      <c r="C26" t="s">
        <v>51</v>
      </c>
      <c r="D26" s="151">
        <v>500</v>
      </c>
      <c r="G26">
        <v>3</v>
      </c>
      <c r="K26" t="s">
        <v>350</v>
      </c>
      <c r="N26" s="151">
        <v>61500</v>
      </c>
      <c r="O26">
        <v>1</v>
      </c>
      <c r="R26" s="147" t="s">
        <v>336</v>
      </c>
      <c r="S26" t="s">
        <v>48</v>
      </c>
      <c r="T26" s="151">
        <v>4200</v>
      </c>
      <c r="W26">
        <v>5</v>
      </c>
      <c r="AA26" t="s">
        <v>51</v>
      </c>
      <c r="AB26" s="151">
        <v>300</v>
      </c>
      <c r="AD26" s="151">
        <v>300</v>
      </c>
      <c r="AE26">
        <v>12</v>
      </c>
      <c r="AH26" s="147" t="s">
        <v>367</v>
      </c>
      <c r="AI26" t="s">
        <v>48</v>
      </c>
      <c r="AJ26" s="151">
        <v>1300</v>
      </c>
      <c r="AM26">
        <v>1</v>
      </c>
      <c r="AQ26" t="s">
        <v>48</v>
      </c>
      <c r="AR26" s="151">
        <v>100</v>
      </c>
      <c r="AU26">
        <v>4</v>
      </c>
    </row>
    <row r="27" spans="2:47" x14ac:dyDescent="0.4">
      <c r="B27" s="147" t="s">
        <v>68</v>
      </c>
      <c r="C27" t="s">
        <v>49</v>
      </c>
      <c r="D27" s="151">
        <v>6200</v>
      </c>
      <c r="E27" s="151">
        <v>1500</v>
      </c>
      <c r="F27" s="151">
        <v>12900</v>
      </c>
      <c r="G27">
        <v>1</v>
      </c>
      <c r="J27" s="147" t="s">
        <v>74</v>
      </c>
      <c r="K27" t="s">
        <v>49</v>
      </c>
      <c r="L27" s="151">
        <v>17900</v>
      </c>
      <c r="M27" s="151">
        <v>32600</v>
      </c>
      <c r="N27" s="151">
        <v>17800</v>
      </c>
      <c r="O27">
        <v>14</v>
      </c>
      <c r="S27" t="s">
        <v>51</v>
      </c>
      <c r="T27" s="151">
        <v>1300</v>
      </c>
      <c r="W27">
        <v>17</v>
      </c>
      <c r="Z27" s="147" t="s">
        <v>99</v>
      </c>
      <c r="AA27" t="s">
        <v>52</v>
      </c>
      <c r="AB27" s="151">
        <v>3500</v>
      </c>
      <c r="AC27" s="151">
        <v>2300</v>
      </c>
      <c r="AE27">
        <v>3</v>
      </c>
      <c r="AH27" s="147" t="s">
        <v>106</v>
      </c>
      <c r="AI27" t="s">
        <v>48</v>
      </c>
      <c r="AJ27" s="151">
        <v>1700</v>
      </c>
      <c r="AL27" s="151">
        <v>1500</v>
      </c>
      <c r="AM27">
        <v>6</v>
      </c>
      <c r="AQ27" t="s">
        <v>52</v>
      </c>
      <c r="AS27" s="151">
        <v>100</v>
      </c>
      <c r="AU27">
        <v>1</v>
      </c>
    </row>
    <row r="28" spans="2:47" x14ac:dyDescent="0.4">
      <c r="C28" t="s">
        <v>48</v>
      </c>
      <c r="D28" s="151">
        <v>2700</v>
      </c>
      <c r="G28">
        <v>12</v>
      </c>
      <c r="K28" t="s">
        <v>52</v>
      </c>
      <c r="L28" s="151">
        <v>1700</v>
      </c>
      <c r="N28" s="151">
        <v>100</v>
      </c>
      <c r="O28">
        <v>2</v>
      </c>
      <c r="R28" s="147" t="s">
        <v>85</v>
      </c>
      <c r="S28" t="s">
        <v>52</v>
      </c>
      <c r="T28" s="151">
        <v>1000</v>
      </c>
      <c r="U28" s="151">
        <v>2500</v>
      </c>
      <c r="W28">
        <v>1</v>
      </c>
      <c r="AA28" t="s">
        <v>49</v>
      </c>
      <c r="AB28" s="151">
        <v>700</v>
      </c>
      <c r="AC28" s="151">
        <v>800</v>
      </c>
      <c r="AD28" s="151">
        <v>200</v>
      </c>
      <c r="AE28">
        <v>1</v>
      </c>
      <c r="AI28" t="s">
        <v>52</v>
      </c>
      <c r="AJ28" s="151">
        <v>800</v>
      </c>
      <c r="AL28" s="151">
        <v>200</v>
      </c>
      <c r="AM28">
        <v>1</v>
      </c>
      <c r="AO28" s="147" t="s">
        <v>123</v>
      </c>
      <c r="AP28" s="147" t="s">
        <v>325</v>
      </c>
      <c r="AQ28" t="s">
        <v>48</v>
      </c>
      <c r="AR28" s="151">
        <v>200</v>
      </c>
      <c r="AS28" s="151">
        <v>100</v>
      </c>
      <c r="AT28" s="151">
        <v>600</v>
      </c>
      <c r="AU28">
        <v>5</v>
      </c>
    </row>
    <row r="29" spans="2:47" x14ac:dyDescent="0.4">
      <c r="C29" t="s">
        <v>52</v>
      </c>
      <c r="D29" s="151">
        <v>2300</v>
      </c>
      <c r="G29">
        <v>3</v>
      </c>
      <c r="K29" t="s">
        <v>51</v>
      </c>
      <c r="L29" s="151">
        <v>400</v>
      </c>
      <c r="N29" s="151">
        <v>100</v>
      </c>
      <c r="O29">
        <v>4</v>
      </c>
      <c r="S29" t="s">
        <v>48</v>
      </c>
      <c r="T29" s="151">
        <v>400</v>
      </c>
      <c r="V29" s="151">
        <v>500</v>
      </c>
      <c r="W29">
        <v>4</v>
      </c>
      <c r="AA29" t="s">
        <v>51</v>
      </c>
      <c r="AB29" s="151">
        <v>400</v>
      </c>
      <c r="AD29" s="151">
        <v>200</v>
      </c>
      <c r="AE29">
        <v>6</v>
      </c>
      <c r="AI29" t="s">
        <v>49</v>
      </c>
      <c r="AJ29" s="151">
        <v>600</v>
      </c>
      <c r="AM29">
        <v>2</v>
      </c>
      <c r="AQ29" t="s">
        <v>52</v>
      </c>
      <c r="AT29" s="151">
        <v>200</v>
      </c>
      <c r="AU29">
        <v>2</v>
      </c>
    </row>
    <row r="30" spans="2:47" x14ac:dyDescent="0.4">
      <c r="C30" t="s">
        <v>51</v>
      </c>
      <c r="D30" s="151">
        <v>1200</v>
      </c>
      <c r="G30">
        <v>22</v>
      </c>
      <c r="J30" s="147" t="s">
        <v>75</v>
      </c>
      <c r="K30" t="s">
        <v>49</v>
      </c>
      <c r="L30" s="151">
        <v>8300</v>
      </c>
      <c r="N30" s="151">
        <v>33300</v>
      </c>
      <c r="O30">
        <v>1</v>
      </c>
      <c r="R30" s="147" t="s">
        <v>352</v>
      </c>
      <c r="S30" t="s">
        <v>48</v>
      </c>
      <c r="T30" s="151">
        <v>100</v>
      </c>
      <c r="W30">
        <v>1</v>
      </c>
      <c r="AA30" t="s">
        <v>50</v>
      </c>
      <c r="AB30" s="151">
        <v>300</v>
      </c>
      <c r="AC30" s="151">
        <v>8600</v>
      </c>
      <c r="AE30">
        <v>1</v>
      </c>
      <c r="AI30" t="s">
        <v>51</v>
      </c>
      <c r="AJ30" s="151">
        <v>500</v>
      </c>
      <c r="AL30" s="151">
        <v>600</v>
      </c>
      <c r="AM30">
        <v>19</v>
      </c>
      <c r="AP30" s="147" t="s">
        <v>322</v>
      </c>
      <c r="AQ30" t="s">
        <v>48</v>
      </c>
      <c r="AR30" s="151">
        <v>400</v>
      </c>
      <c r="AS30" s="151">
        <v>600</v>
      </c>
      <c r="AT30" s="151">
        <v>200</v>
      </c>
      <c r="AU30">
        <v>11</v>
      </c>
    </row>
    <row r="31" spans="2:47" x14ac:dyDescent="0.4">
      <c r="B31" s="147" t="s">
        <v>309</v>
      </c>
      <c r="C31" t="s">
        <v>52</v>
      </c>
      <c r="D31" s="151">
        <v>1900</v>
      </c>
      <c r="E31" s="151">
        <v>200</v>
      </c>
      <c r="G31">
        <v>3</v>
      </c>
      <c r="K31" t="s">
        <v>51</v>
      </c>
      <c r="L31" s="151">
        <v>1000</v>
      </c>
      <c r="O31">
        <v>6</v>
      </c>
      <c r="R31" s="147" t="s">
        <v>86</v>
      </c>
      <c r="S31" t="s">
        <v>48</v>
      </c>
      <c r="T31" s="151">
        <v>200</v>
      </c>
      <c r="U31" s="151">
        <v>100</v>
      </c>
      <c r="V31" s="151">
        <v>1100</v>
      </c>
      <c r="W31">
        <v>6</v>
      </c>
      <c r="AA31" t="s">
        <v>48</v>
      </c>
      <c r="AB31" s="151">
        <v>100</v>
      </c>
      <c r="AC31" s="151">
        <v>400</v>
      </c>
      <c r="AD31" s="151">
        <v>1000</v>
      </c>
      <c r="AE31">
        <v>1</v>
      </c>
      <c r="AH31" s="147" t="s">
        <v>107</v>
      </c>
      <c r="AI31" t="s">
        <v>48</v>
      </c>
      <c r="AJ31" s="151">
        <v>100</v>
      </c>
      <c r="AK31" s="151">
        <v>100</v>
      </c>
      <c r="AL31" s="151">
        <v>100</v>
      </c>
      <c r="AM31">
        <v>10</v>
      </c>
      <c r="AQ31" t="s">
        <v>51</v>
      </c>
      <c r="AT31" s="151">
        <v>1100</v>
      </c>
      <c r="AU31">
        <v>2</v>
      </c>
    </row>
    <row r="32" spans="2:47" x14ac:dyDescent="0.4">
      <c r="C32" t="s">
        <v>51</v>
      </c>
      <c r="D32" s="151">
        <v>900</v>
      </c>
      <c r="G32">
        <v>12</v>
      </c>
      <c r="K32" t="s">
        <v>48</v>
      </c>
      <c r="L32" s="151">
        <v>900</v>
      </c>
      <c r="N32" s="151">
        <v>100</v>
      </c>
      <c r="O32">
        <v>13</v>
      </c>
      <c r="R32" s="147" t="s">
        <v>87</v>
      </c>
      <c r="S32" t="s">
        <v>48</v>
      </c>
      <c r="T32" s="151">
        <v>4800</v>
      </c>
      <c r="U32" s="151">
        <v>500</v>
      </c>
      <c r="V32" s="151">
        <v>300</v>
      </c>
      <c r="W32">
        <v>6</v>
      </c>
      <c r="AH32" s="147" t="s">
        <v>108</v>
      </c>
      <c r="AI32" t="s">
        <v>49</v>
      </c>
      <c r="AJ32" s="151">
        <v>1000</v>
      </c>
      <c r="AM32">
        <v>1</v>
      </c>
      <c r="AP32" s="147" t="s">
        <v>124</v>
      </c>
      <c r="AQ32" t="s">
        <v>48</v>
      </c>
      <c r="AR32" s="151">
        <v>500</v>
      </c>
      <c r="AS32" s="151">
        <v>600</v>
      </c>
      <c r="AT32" s="151">
        <v>300</v>
      </c>
      <c r="AU32">
        <v>21</v>
      </c>
    </row>
    <row r="33" spans="2:47" x14ac:dyDescent="0.4">
      <c r="C33" t="s">
        <v>49</v>
      </c>
      <c r="D33" s="151">
        <v>600</v>
      </c>
      <c r="E33" s="151">
        <v>100</v>
      </c>
      <c r="G33">
        <v>1</v>
      </c>
      <c r="J33" s="147" t="s">
        <v>76</v>
      </c>
      <c r="K33" t="s">
        <v>52</v>
      </c>
      <c r="L33" s="151">
        <v>1600</v>
      </c>
      <c r="O33">
        <v>4</v>
      </c>
      <c r="S33" t="s">
        <v>51</v>
      </c>
      <c r="T33" s="151">
        <v>300</v>
      </c>
      <c r="W33">
        <v>6</v>
      </c>
      <c r="AI33" t="s">
        <v>52</v>
      </c>
      <c r="AJ33" s="151">
        <v>800</v>
      </c>
      <c r="AM33">
        <v>1</v>
      </c>
      <c r="AQ33" t="s">
        <v>51</v>
      </c>
      <c r="AR33" s="151">
        <v>100</v>
      </c>
      <c r="AT33" s="151">
        <v>1000</v>
      </c>
      <c r="AU33">
        <v>6</v>
      </c>
    </row>
    <row r="34" spans="2:47" x14ac:dyDescent="0.4">
      <c r="C34" t="s">
        <v>48</v>
      </c>
      <c r="D34" s="151">
        <v>400</v>
      </c>
      <c r="G34">
        <v>1</v>
      </c>
      <c r="K34" t="s">
        <v>51</v>
      </c>
      <c r="L34" s="151">
        <v>1400</v>
      </c>
      <c r="N34" s="151">
        <v>100</v>
      </c>
      <c r="O34">
        <v>35</v>
      </c>
      <c r="R34" s="147" t="s">
        <v>339</v>
      </c>
      <c r="S34" t="s">
        <v>48</v>
      </c>
      <c r="T34" s="151">
        <v>4000</v>
      </c>
      <c r="W34">
        <v>6</v>
      </c>
      <c r="AI34" t="s">
        <v>51</v>
      </c>
      <c r="AJ34" s="151">
        <v>300</v>
      </c>
      <c r="AM34">
        <v>2</v>
      </c>
      <c r="AP34" s="147" t="s">
        <v>94</v>
      </c>
      <c r="AQ34" t="s">
        <v>48</v>
      </c>
      <c r="AR34" s="151">
        <v>100</v>
      </c>
      <c r="AS34" s="151">
        <v>100</v>
      </c>
      <c r="AT34" s="151">
        <v>200</v>
      </c>
      <c r="AU34">
        <v>3</v>
      </c>
    </row>
    <row r="35" spans="2:47" x14ac:dyDescent="0.4">
      <c r="B35" s="147" t="s">
        <v>303</v>
      </c>
      <c r="C35" t="s">
        <v>48</v>
      </c>
      <c r="D35" s="151">
        <v>700</v>
      </c>
      <c r="E35" s="151">
        <v>700</v>
      </c>
      <c r="G35">
        <v>3</v>
      </c>
      <c r="K35" t="s">
        <v>48</v>
      </c>
      <c r="L35" s="151">
        <v>1200</v>
      </c>
      <c r="O35">
        <v>9</v>
      </c>
      <c r="S35" t="s">
        <v>51</v>
      </c>
      <c r="T35" s="151">
        <v>400</v>
      </c>
      <c r="W35">
        <v>3</v>
      </c>
      <c r="AH35" s="147" t="s">
        <v>109</v>
      </c>
      <c r="AI35" t="s">
        <v>51</v>
      </c>
      <c r="AJ35" s="151">
        <v>700</v>
      </c>
      <c r="AL35" s="151">
        <v>300</v>
      </c>
      <c r="AM35">
        <v>9</v>
      </c>
      <c r="AO35" s="147" t="s">
        <v>125</v>
      </c>
      <c r="AP35" s="147" t="s">
        <v>126</v>
      </c>
      <c r="AQ35" t="s">
        <v>48</v>
      </c>
      <c r="AR35" s="151">
        <v>100</v>
      </c>
      <c r="AS35" s="151">
        <v>100</v>
      </c>
      <c r="AT35" s="151">
        <v>100</v>
      </c>
      <c r="AU35">
        <v>5</v>
      </c>
    </row>
    <row r="36" spans="2:47" x14ac:dyDescent="0.4">
      <c r="C36" t="s">
        <v>65</v>
      </c>
      <c r="D36" s="151">
        <v>300</v>
      </c>
      <c r="G36">
        <v>2</v>
      </c>
      <c r="K36" t="s">
        <v>49</v>
      </c>
      <c r="M36" s="151">
        <v>5000</v>
      </c>
      <c r="O36">
        <v>1</v>
      </c>
      <c r="R36" s="147" t="s">
        <v>88</v>
      </c>
      <c r="S36" t="s">
        <v>48</v>
      </c>
      <c r="T36" s="151">
        <v>4300</v>
      </c>
      <c r="W36">
        <v>2</v>
      </c>
      <c r="AI36" t="s">
        <v>48</v>
      </c>
      <c r="AJ36" s="151">
        <v>400</v>
      </c>
      <c r="AL36" s="151">
        <v>200</v>
      </c>
      <c r="AM36">
        <v>1</v>
      </c>
      <c r="AP36" s="147" t="s">
        <v>337</v>
      </c>
      <c r="AQ36" t="s">
        <v>48</v>
      </c>
      <c r="AR36" s="151">
        <v>100</v>
      </c>
      <c r="AU36">
        <v>1</v>
      </c>
    </row>
    <row r="37" spans="2:47" x14ac:dyDescent="0.4">
      <c r="C37" t="s">
        <v>51</v>
      </c>
      <c r="D37" s="151">
        <v>200</v>
      </c>
      <c r="G37">
        <v>5</v>
      </c>
      <c r="J37" s="147" t="s">
        <v>77</v>
      </c>
      <c r="K37" t="s">
        <v>48</v>
      </c>
      <c r="L37" s="151">
        <v>700</v>
      </c>
      <c r="N37" s="151">
        <v>500</v>
      </c>
      <c r="O37">
        <v>4</v>
      </c>
      <c r="S37" t="s">
        <v>49</v>
      </c>
      <c r="T37" s="151">
        <v>1800</v>
      </c>
      <c r="W37">
        <v>2</v>
      </c>
      <c r="AI37" t="s">
        <v>52</v>
      </c>
      <c r="AJ37" s="151">
        <v>200</v>
      </c>
      <c r="AM37">
        <v>1</v>
      </c>
      <c r="AP37" s="147" t="s">
        <v>368</v>
      </c>
      <c r="AQ37" t="s">
        <v>48</v>
      </c>
      <c r="AR37" s="151">
        <v>100</v>
      </c>
      <c r="AU37">
        <v>2</v>
      </c>
    </row>
    <row r="38" spans="2:47" x14ac:dyDescent="0.4">
      <c r="B38" s="147" t="s">
        <v>304</v>
      </c>
      <c r="C38" t="s">
        <v>48</v>
      </c>
      <c r="D38" s="151">
        <v>1600</v>
      </c>
      <c r="G38">
        <v>14</v>
      </c>
      <c r="K38" t="s">
        <v>51</v>
      </c>
      <c r="L38" s="151">
        <v>500</v>
      </c>
      <c r="N38" s="151">
        <v>200</v>
      </c>
      <c r="O38">
        <v>14</v>
      </c>
      <c r="S38" t="s">
        <v>51</v>
      </c>
      <c r="T38" s="151">
        <v>100</v>
      </c>
      <c r="W38">
        <v>1</v>
      </c>
      <c r="AH38" s="147" t="s">
        <v>110</v>
      </c>
      <c r="AI38" t="s">
        <v>48</v>
      </c>
      <c r="AJ38" s="151">
        <v>100</v>
      </c>
      <c r="AK38" s="151">
        <v>100</v>
      </c>
      <c r="AL38" s="151">
        <v>500</v>
      </c>
      <c r="AM38">
        <v>2</v>
      </c>
      <c r="AP38" s="147" t="s">
        <v>351</v>
      </c>
      <c r="AQ38" t="s">
        <v>52</v>
      </c>
      <c r="AS38" s="151">
        <v>100</v>
      </c>
      <c r="AU38">
        <v>5</v>
      </c>
    </row>
    <row r="39" spans="2:47" x14ac:dyDescent="0.4">
      <c r="C39" t="s">
        <v>52</v>
      </c>
      <c r="D39" s="151">
        <v>200</v>
      </c>
      <c r="G39">
        <v>1</v>
      </c>
      <c r="J39" s="147" t="s">
        <v>341</v>
      </c>
      <c r="K39" t="s">
        <v>48</v>
      </c>
      <c r="L39" s="151">
        <v>1500</v>
      </c>
      <c r="O39">
        <v>3</v>
      </c>
      <c r="R39" s="147" t="s">
        <v>89</v>
      </c>
      <c r="S39" t="s">
        <v>52</v>
      </c>
      <c r="T39" s="151">
        <v>1700</v>
      </c>
      <c r="W39">
        <v>3</v>
      </c>
      <c r="AI39" t="s">
        <v>51</v>
      </c>
      <c r="AL39" s="151">
        <v>900</v>
      </c>
      <c r="AM39">
        <v>2</v>
      </c>
      <c r="AQ39" t="s">
        <v>48</v>
      </c>
      <c r="AS39" s="151">
        <v>100</v>
      </c>
      <c r="AT39" s="151">
        <v>300</v>
      </c>
      <c r="AU39">
        <v>1</v>
      </c>
    </row>
    <row r="40" spans="2:47" x14ac:dyDescent="0.4">
      <c r="B40" s="147" t="s">
        <v>315</v>
      </c>
      <c r="C40" t="s">
        <v>48</v>
      </c>
      <c r="D40" s="151">
        <v>6000</v>
      </c>
      <c r="G40">
        <v>3</v>
      </c>
      <c r="K40" t="s">
        <v>65</v>
      </c>
      <c r="L40" s="151">
        <v>100</v>
      </c>
      <c r="O40">
        <v>1</v>
      </c>
      <c r="S40" t="s">
        <v>51</v>
      </c>
      <c r="T40" s="151">
        <v>600</v>
      </c>
      <c r="W40">
        <v>5</v>
      </c>
      <c r="AH40" s="147" t="s">
        <v>111</v>
      </c>
      <c r="AI40" t="s">
        <v>48</v>
      </c>
      <c r="AJ40" s="151">
        <v>1200</v>
      </c>
      <c r="AK40" s="151">
        <v>1700</v>
      </c>
      <c r="AL40" s="151">
        <v>900</v>
      </c>
      <c r="AM40">
        <v>8</v>
      </c>
      <c r="AP40" s="147" t="s">
        <v>338</v>
      </c>
      <c r="AQ40" t="s">
        <v>48</v>
      </c>
      <c r="AR40" s="151">
        <v>100</v>
      </c>
      <c r="AS40" s="151">
        <v>500</v>
      </c>
      <c r="AT40" s="151">
        <v>300</v>
      </c>
      <c r="AU40">
        <v>11</v>
      </c>
    </row>
    <row r="41" spans="2:47" x14ac:dyDescent="0.4">
      <c r="C41" t="s">
        <v>51</v>
      </c>
      <c r="D41" s="151">
        <v>800</v>
      </c>
      <c r="G41">
        <v>4</v>
      </c>
      <c r="J41" s="147" t="s">
        <v>78</v>
      </c>
      <c r="K41" t="s">
        <v>49</v>
      </c>
      <c r="L41" s="151">
        <v>5200</v>
      </c>
      <c r="M41" s="151">
        <v>1100</v>
      </c>
      <c r="O41">
        <v>4</v>
      </c>
      <c r="R41" s="147" t="s">
        <v>90</v>
      </c>
      <c r="S41" t="s">
        <v>52</v>
      </c>
      <c r="T41" s="151">
        <v>3300</v>
      </c>
      <c r="U41" s="151">
        <v>5500</v>
      </c>
      <c r="W41">
        <v>4</v>
      </c>
      <c r="AI41" t="s">
        <v>51</v>
      </c>
      <c r="AJ41" s="151">
        <v>100</v>
      </c>
      <c r="AM41">
        <v>2</v>
      </c>
      <c r="AP41" s="147" t="s">
        <v>353</v>
      </c>
      <c r="AQ41" t="s">
        <v>48</v>
      </c>
      <c r="AR41" s="151">
        <v>500</v>
      </c>
      <c r="AS41" s="151">
        <v>400</v>
      </c>
      <c r="AT41" s="151">
        <v>200</v>
      </c>
      <c r="AU41">
        <v>4</v>
      </c>
    </row>
    <row r="42" spans="2:47" x14ac:dyDescent="0.4">
      <c r="B42" s="147" t="s">
        <v>323</v>
      </c>
      <c r="C42" t="s">
        <v>48</v>
      </c>
      <c r="D42" s="151">
        <v>1700</v>
      </c>
      <c r="G42">
        <v>15</v>
      </c>
      <c r="K42" t="s">
        <v>52</v>
      </c>
      <c r="L42" s="151">
        <v>2700</v>
      </c>
      <c r="M42" s="151">
        <v>1200</v>
      </c>
      <c r="O42">
        <v>4</v>
      </c>
      <c r="S42" t="s">
        <v>51</v>
      </c>
      <c r="T42" s="151">
        <v>1900</v>
      </c>
      <c r="V42" s="151">
        <v>100</v>
      </c>
      <c r="W42">
        <v>13</v>
      </c>
      <c r="AH42" s="147" t="s">
        <v>112</v>
      </c>
      <c r="AI42" t="s">
        <v>52</v>
      </c>
      <c r="AJ42" s="151">
        <v>400</v>
      </c>
      <c r="AL42" s="151">
        <v>200</v>
      </c>
      <c r="AM42">
        <v>3</v>
      </c>
      <c r="AP42" s="147" t="s">
        <v>318</v>
      </c>
      <c r="AQ42" t="s">
        <v>48</v>
      </c>
      <c r="AR42" s="151">
        <v>200</v>
      </c>
      <c r="AS42" s="151">
        <v>200</v>
      </c>
      <c r="AU42">
        <v>3</v>
      </c>
    </row>
    <row r="43" spans="2:47" x14ac:dyDescent="0.4">
      <c r="B43" s="147" t="s">
        <v>69</v>
      </c>
      <c r="C43" t="s">
        <v>65</v>
      </c>
      <c r="D43" s="151">
        <v>2300</v>
      </c>
      <c r="E43" s="151">
        <v>100</v>
      </c>
      <c r="G43">
        <v>14</v>
      </c>
      <c r="K43" t="s">
        <v>48</v>
      </c>
      <c r="L43" s="151">
        <v>2700</v>
      </c>
      <c r="O43">
        <v>7</v>
      </c>
      <c r="S43" t="s">
        <v>48</v>
      </c>
      <c r="T43" s="151">
        <v>100</v>
      </c>
      <c r="W43">
        <v>3</v>
      </c>
      <c r="AI43" t="s">
        <v>48</v>
      </c>
      <c r="AJ43" s="151">
        <v>200</v>
      </c>
      <c r="AK43" s="151">
        <v>900</v>
      </c>
      <c r="AL43" s="151">
        <v>400</v>
      </c>
      <c r="AM43">
        <v>2</v>
      </c>
      <c r="AP43" s="147" t="s">
        <v>127</v>
      </c>
      <c r="AQ43" t="s">
        <v>48</v>
      </c>
      <c r="AT43" s="151">
        <v>200</v>
      </c>
      <c r="AU43">
        <v>6</v>
      </c>
    </row>
    <row r="44" spans="2:47" x14ac:dyDescent="0.4">
      <c r="C44" t="s">
        <v>48</v>
      </c>
      <c r="D44" s="151">
        <v>2200</v>
      </c>
      <c r="G44">
        <v>9</v>
      </c>
      <c r="K44" t="s">
        <v>51</v>
      </c>
      <c r="L44" s="151">
        <v>900</v>
      </c>
      <c r="N44" s="151">
        <v>200</v>
      </c>
      <c r="O44">
        <v>10</v>
      </c>
      <c r="R44" s="147" t="s">
        <v>91</v>
      </c>
      <c r="S44" t="s">
        <v>48</v>
      </c>
      <c r="T44" s="151">
        <v>600</v>
      </c>
      <c r="U44" s="151">
        <v>200</v>
      </c>
      <c r="W44">
        <v>5</v>
      </c>
      <c r="AI44" t="s">
        <v>51</v>
      </c>
      <c r="AJ44" s="151">
        <v>200</v>
      </c>
      <c r="AL44" s="151">
        <v>600</v>
      </c>
      <c r="AM44">
        <v>2</v>
      </c>
      <c r="AP44" s="147" t="s">
        <v>327</v>
      </c>
      <c r="AQ44" t="s">
        <v>48</v>
      </c>
      <c r="AS44" s="151">
        <v>200</v>
      </c>
      <c r="AT44" s="151">
        <v>200</v>
      </c>
      <c r="AU44">
        <v>2</v>
      </c>
    </row>
    <row r="45" spans="2:47" x14ac:dyDescent="0.4">
      <c r="C45" t="s">
        <v>52</v>
      </c>
      <c r="D45" s="151">
        <v>900</v>
      </c>
      <c r="E45" s="151">
        <v>100</v>
      </c>
      <c r="G45">
        <v>1</v>
      </c>
      <c r="J45" s="147" t="s">
        <v>79</v>
      </c>
      <c r="K45" t="s">
        <v>49</v>
      </c>
      <c r="L45" s="151">
        <v>25100</v>
      </c>
      <c r="M45" s="151">
        <v>1100</v>
      </c>
      <c r="N45" s="151">
        <v>58800</v>
      </c>
      <c r="O45">
        <v>5</v>
      </c>
      <c r="S45" t="s">
        <v>51</v>
      </c>
      <c r="T45" s="151">
        <v>400</v>
      </c>
      <c r="W45">
        <v>8</v>
      </c>
      <c r="AH45" s="147" t="s">
        <v>343</v>
      </c>
      <c r="AI45" t="s">
        <v>48</v>
      </c>
      <c r="AJ45" s="151">
        <v>100</v>
      </c>
      <c r="AK45" s="151">
        <v>100</v>
      </c>
      <c r="AL45" s="151">
        <v>100</v>
      </c>
      <c r="AM45">
        <v>8</v>
      </c>
      <c r="AO45" s="147" t="s">
        <v>46</v>
      </c>
      <c r="AP45" s="147" t="s">
        <v>340</v>
      </c>
      <c r="AQ45" t="s">
        <v>49</v>
      </c>
      <c r="AR45" s="151">
        <v>2100</v>
      </c>
      <c r="AS45" s="151">
        <v>1400</v>
      </c>
      <c r="AT45" s="151">
        <v>1200</v>
      </c>
      <c r="AU45">
        <v>1</v>
      </c>
    </row>
    <row r="46" spans="2:47" x14ac:dyDescent="0.4">
      <c r="C46" t="s">
        <v>51</v>
      </c>
      <c r="D46" s="151">
        <v>200</v>
      </c>
      <c r="G46">
        <v>2</v>
      </c>
      <c r="K46" t="s">
        <v>48</v>
      </c>
      <c r="L46" s="151">
        <v>7400</v>
      </c>
      <c r="N46" s="151">
        <v>300</v>
      </c>
      <c r="O46">
        <v>20</v>
      </c>
      <c r="S46" t="s">
        <v>52</v>
      </c>
      <c r="T46" s="151">
        <v>300</v>
      </c>
      <c r="W46">
        <v>2</v>
      </c>
      <c r="AH46" s="147" t="s">
        <v>113</v>
      </c>
      <c r="AI46" t="s">
        <v>48</v>
      </c>
      <c r="AJ46" s="151">
        <v>700</v>
      </c>
      <c r="AK46" s="151">
        <v>100</v>
      </c>
      <c r="AL46" s="151">
        <v>300</v>
      </c>
      <c r="AM46">
        <v>9</v>
      </c>
      <c r="AQ46" t="s">
        <v>50</v>
      </c>
      <c r="AR46" s="151">
        <v>1600</v>
      </c>
      <c r="AS46" s="151">
        <v>7900</v>
      </c>
      <c r="AT46" s="151">
        <v>1400</v>
      </c>
      <c r="AU46">
        <v>5</v>
      </c>
    </row>
    <row r="47" spans="2:47" x14ac:dyDescent="0.4">
      <c r="B47" s="147" t="s">
        <v>310</v>
      </c>
      <c r="C47" t="s">
        <v>48</v>
      </c>
      <c r="D47" s="151">
        <v>3800</v>
      </c>
      <c r="G47">
        <v>11</v>
      </c>
      <c r="K47" t="s">
        <v>51</v>
      </c>
      <c r="L47" s="151">
        <v>1500</v>
      </c>
      <c r="N47" s="151">
        <v>200</v>
      </c>
      <c r="O47">
        <v>36</v>
      </c>
      <c r="R47" s="147" t="s">
        <v>92</v>
      </c>
      <c r="S47" t="s">
        <v>52</v>
      </c>
      <c r="T47" s="151">
        <v>900</v>
      </c>
      <c r="U47" s="151">
        <v>7800</v>
      </c>
      <c r="W47">
        <v>1</v>
      </c>
      <c r="AI47" t="s">
        <v>51</v>
      </c>
      <c r="AL47" s="151">
        <v>300</v>
      </c>
      <c r="AM47">
        <v>3</v>
      </c>
      <c r="AQ47" t="s">
        <v>48</v>
      </c>
      <c r="AR47" s="151">
        <v>300</v>
      </c>
      <c r="AS47" s="151">
        <v>100</v>
      </c>
      <c r="AT47" s="151">
        <v>500</v>
      </c>
      <c r="AU47">
        <v>11</v>
      </c>
    </row>
    <row r="48" spans="2:47" x14ac:dyDescent="0.4">
      <c r="C48" t="s">
        <v>51</v>
      </c>
      <c r="D48" s="151">
        <v>700</v>
      </c>
      <c r="G48">
        <v>5</v>
      </c>
      <c r="J48" s="147" t="s">
        <v>80</v>
      </c>
      <c r="K48" t="s">
        <v>48</v>
      </c>
      <c r="L48" s="151">
        <v>2800</v>
      </c>
      <c r="O48">
        <v>32</v>
      </c>
      <c r="S48" t="s">
        <v>51</v>
      </c>
      <c r="T48" s="151">
        <v>600</v>
      </c>
      <c r="V48" s="151">
        <v>100</v>
      </c>
      <c r="W48">
        <v>15</v>
      </c>
      <c r="AH48" s="147" t="s">
        <v>114</v>
      </c>
      <c r="AI48" t="s">
        <v>48</v>
      </c>
      <c r="AJ48" s="151">
        <v>3200</v>
      </c>
      <c r="AK48" s="151">
        <v>2500</v>
      </c>
      <c r="AL48" s="151">
        <v>1200</v>
      </c>
      <c r="AM48">
        <v>17</v>
      </c>
      <c r="AQ48" t="s">
        <v>51</v>
      </c>
      <c r="AT48" s="151">
        <v>1100</v>
      </c>
      <c r="AU48">
        <v>4</v>
      </c>
    </row>
    <row r="49" spans="11:47" x14ac:dyDescent="0.4">
      <c r="K49" t="s">
        <v>49</v>
      </c>
      <c r="L49" s="151">
        <v>1800</v>
      </c>
      <c r="N49" s="151">
        <v>400</v>
      </c>
      <c r="O49">
        <v>1</v>
      </c>
      <c r="S49" t="s">
        <v>48</v>
      </c>
      <c r="T49" s="151">
        <v>500</v>
      </c>
      <c r="W49">
        <v>3</v>
      </c>
      <c r="AI49" t="s">
        <v>52</v>
      </c>
      <c r="AJ49" s="151">
        <v>600</v>
      </c>
      <c r="AK49" s="151">
        <v>200</v>
      </c>
      <c r="AM49">
        <v>6</v>
      </c>
      <c r="AP49" s="147" t="s">
        <v>128</v>
      </c>
      <c r="AQ49" t="s">
        <v>48</v>
      </c>
      <c r="AR49" s="151">
        <v>200</v>
      </c>
      <c r="AS49" s="151">
        <v>200</v>
      </c>
      <c r="AT49" s="151">
        <v>700</v>
      </c>
      <c r="AU49">
        <v>12</v>
      </c>
    </row>
    <row r="50" spans="11:47" x14ac:dyDescent="0.4">
      <c r="K50" t="s">
        <v>51</v>
      </c>
      <c r="L50" s="151">
        <v>1100</v>
      </c>
      <c r="O50">
        <v>6</v>
      </c>
      <c r="R50" s="147" t="s">
        <v>93</v>
      </c>
      <c r="S50" t="s">
        <v>48</v>
      </c>
      <c r="T50" s="151">
        <v>9700</v>
      </c>
      <c r="W50">
        <v>10</v>
      </c>
      <c r="AI50" t="s">
        <v>51</v>
      </c>
      <c r="AJ50" s="151">
        <v>500</v>
      </c>
      <c r="AL50" s="151">
        <v>200</v>
      </c>
      <c r="AM50">
        <v>4</v>
      </c>
      <c r="AQ50" t="s">
        <v>51</v>
      </c>
      <c r="AR50" s="151">
        <v>100</v>
      </c>
      <c r="AT50" s="151">
        <v>200</v>
      </c>
      <c r="AU50">
        <v>8</v>
      </c>
    </row>
    <row r="51" spans="11:47" x14ac:dyDescent="0.4">
      <c r="S51" t="s">
        <v>51</v>
      </c>
      <c r="T51" s="151">
        <v>1800</v>
      </c>
      <c r="W51">
        <v>12</v>
      </c>
      <c r="AH51" s="147" t="s">
        <v>115</v>
      </c>
      <c r="AI51" t="s">
        <v>48</v>
      </c>
      <c r="AJ51" s="151">
        <v>3300</v>
      </c>
      <c r="AK51" s="151">
        <v>100</v>
      </c>
      <c r="AL51" s="151">
        <v>200</v>
      </c>
      <c r="AM51">
        <v>9</v>
      </c>
      <c r="AP51" s="147" t="s">
        <v>342</v>
      </c>
      <c r="AQ51" t="s">
        <v>65</v>
      </c>
      <c r="AR51" s="151">
        <v>300</v>
      </c>
      <c r="AU51">
        <v>2</v>
      </c>
    </row>
    <row r="52" spans="11:47" x14ac:dyDescent="0.4">
      <c r="R52" s="147" t="s">
        <v>344</v>
      </c>
      <c r="S52" t="s">
        <v>52</v>
      </c>
      <c r="T52" s="151">
        <v>800</v>
      </c>
      <c r="U52" s="151">
        <v>7700</v>
      </c>
      <c r="W52">
        <v>2</v>
      </c>
      <c r="AI52" t="s">
        <v>51</v>
      </c>
      <c r="AJ52" s="151">
        <v>300</v>
      </c>
      <c r="AL52" s="151">
        <v>100</v>
      </c>
      <c r="AM52">
        <v>12</v>
      </c>
      <c r="AQ52" t="s">
        <v>48</v>
      </c>
      <c r="AR52" s="151">
        <v>100</v>
      </c>
      <c r="AU52">
        <v>7</v>
      </c>
    </row>
    <row r="53" spans="11:47" x14ac:dyDescent="0.4">
      <c r="S53" t="s">
        <v>51</v>
      </c>
      <c r="T53" s="151">
        <v>200</v>
      </c>
      <c r="W53">
        <v>2</v>
      </c>
      <c r="AI53" t="s">
        <v>52</v>
      </c>
      <c r="AJ53" s="151">
        <v>100</v>
      </c>
      <c r="AM53">
        <v>1</v>
      </c>
      <c r="AQ53" t="s">
        <v>51</v>
      </c>
      <c r="AT53" s="151">
        <v>100</v>
      </c>
      <c r="AU53">
        <v>3</v>
      </c>
    </row>
    <row r="54" spans="11:47" x14ac:dyDescent="0.4">
      <c r="R54" s="147" t="s">
        <v>317</v>
      </c>
      <c r="S54" t="s">
        <v>51</v>
      </c>
      <c r="T54" s="151">
        <v>1000</v>
      </c>
      <c r="W54">
        <v>6</v>
      </c>
      <c r="AH54" s="147" t="s">
        <v>345</v>
      </c>
      <c r="AI54" t="s">
        <v>48</v>
      </c>
      <c r="AJ54" s="151">
        <v>1200</v>
      </c>
      <c r="AK54" s="151">
        <v>600</v>
      </c>
      <c r="AL54" s="151">
        <v>2600</v>
      </c>
      <c r="AM54">
        <v>3</v>
      </c>
    </row>
    <row r="55" spans="11:47" x14ac:dyDescent="0.4">
      <c r="S55" t="s">
        <v>48</v>
      </c>
      <c r="T55" s="151">
        <v>600</v>
      </c>
      <c r="W55">
        <v>2</v>
      </c>
      <c r="AH55" s="147" t="s">
        <v>321</v>
      </c>
      <c r="AI55" t="s">
        <v>48</v>
      </c>
      <c r="AJ55" s="151">
        <v>1200</v>
      </c>
      <c r="AM55">
        <v>1</v>
      </c>
    </row>
    <row r="56" spans="11:47" x14ac:dyDescent="0.4">
      <c r="R56" s="147" t="s">
        <v>94</v>
      </c>
      <c r="S56" t="s">
        <v>51</v>
      </c>
      <c r="T56" s="151">
        <v>300</v>
      </c>
      <c r="W56">
        <v>3</v>
      </c>
      <c r="AI56" t="s">
        <v>52</v>
      </c>
      <c r="AJ56" s="151">
        <v>300</v>
      </c>
      <c r="AM56">
        <v>1</v>
      </c>
    </row>
    <row r="57" spans="11:47" x14ac:dyDescent="0.4">
      <c r="S57" t="s">
        <v>48</v>
      </c>
      <c r="T57" s="151">
        <v>200</v>
      </c>
      <c r="W57">
        <v>1</v>
      </c>
      <c r="AH57" s="147" t="s">
        <v>116</v>
      </c>
      <c r="AI57" t="s">
        <v>49</v>
      </c>
      <c r="AJ57" s="151">
        <v>2700</v>
      </c>
      <c r="AM57">
        <v>1</v>
      </c>
    </row>
    <row r="58" spans="11:47" x14ac:dyDescent="0.4">
      <c r="AI58" t="s">
        <v>48</v>
      </c>
      <c r="AJ58" s="151">
        <v>600</v>
      </c>
      <c r="AK58" s="151">
        <v>1900</v>
      </c>
      <c r="AL58" s="151">
        <v>1300</v>
      </c>
      <c r="AM58">
        <v>15</v>
      </c>
    </row>
    <row r="59" spans="11:47" x14ac:dyDescent="0.4">
      <c r="AI59" t="s">
        <v>52</v>
      </c>
      <c r="AJ59" s="151">
        <v>100</v>
      </c>
      <c r="AL59" s="151">
        <v>300</v>
      </c>
      <c r="AM59">
        <v>1</v>
      </c>
    </row>
    <row r="60" spans="11:47" x14ac:dyDescent="0.4">
      <c r="AI60" t="s">
        <v>51</v>
      </c>
      <c r="AJ60" s="151">
        <v>100</v>
      </c>
      <c r="AL60" s="151">
        <v>200</v>
      </c>
      <c r="AM60">
        <v>9</v>
      </c>
    </row>
    <row r="61" spans="11:47" x14ac:dyDescent="0.4">
      <c r="AH61" s="147" t="s">
        <v>346</v>
      </c>
      <c r="AI61" t="s">
        <v>48</v>
      </c>
      <c r="AJ61" s="151">
        <v>200</v>
      </c>
      <c r="AK61" s="151">
        <v>500</v>
      </c>
      <c r="AL61" s="151">
        <v>400</v>
      </c>
      <c r="AM61">
        <v>4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topLeftCell="A28" workbookViewId="0">
      <selection activeCell="C43" sqref="C43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17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">
        <v>369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129</v>
      </c>
      <c r="B7" s="54" t="s">
        <v>130</v>
      </c>
      <c r="C7" s="108" t="s">
        <v>360</v>
      </c>
      <c r="D7" s="108"/>
      <c r="E7" s="108" t="s">
        <v>131</v>
      </c>
      <c r="F7" s="108"/>
      <c r="G7" s="108" t="s">
        <v>132</v>
      </c>
      <c r="H7" s="108"/>
      <c r="I7" s="108" t="s">
        <v>133</v>
      </c>
      <c r="J7" s="109"/>
    </row>
    <row r="8" spans="1:10" x14ac:dyDescent="0.4">
      <c r="A8" s="49" t="s">
        <v>134</v>
      </c>
      <c r="B8" s="48" t="s">
        <v>135</v>
      </c>
      <c r="C8" s="48" t="s">
        <v>4</v>
      </c>
      <c r="D8" s="48" t="s">
        <v>136</v>
      </c>
      <c r="E8" s="48" t="s">
        <v>4</v>
      </c>
      <c r="F8" s="48" t="s">
        <v>136</v>
      </c>
      <c r="G8" s="48" t="s">
        <v>4</v>
      </c>
      <c r="H8" s="48" t="s">
        <v>136</v>
      </c>
      <c r="I8" s="48" t="s">
        <v>137</v>
      </c>
      <c r="J8" s="47" t="s">
        <v>138</v>
      </c>
    </row>
    <row r="9" spans="1:10" ht="19.5" thickBot="1" x14ac:dyDescent="0.45">
      <c r="A9" s="107" t="s">
        <v>139</v>
      </c>
      <c r="B9" s="43"/>
      <c r="C9" s="48" t="s">
        <v>140</v>
      </c>
      <c r="D9" s="48" t="s">
        <v>135</v>
      </c>
      <c r="E9" s="48" t="s">
        <v>140</v>
      </c>
      <c r="F9" s="48" t="s">
        <v>135</v>
      </c>
      <c r="G9" s="48" t="s">
        <v>140</v>
      </c>
      <c r="H9" s="48" t="s">
        <v>135</v>
      </c>
      <c r="I9" s="48" t="s">
        <v>141</v>
      </c>
      <c r="J9" s="47" t="s">
        <v>142</v>
      </c>
    </row>
    <row r="10" spans="1:10" x14ac:dyDescent="0.4">
      <c r="A10" s="112" t="s">
        <v>143</v>
      </c>
      <c r="B10" s="113">
        <v>74.75</v>
      </c>
      <c r="C10" s="114">
        <v>30722.799999999999</v>
      </c>
      <c r="D10" s="115">
        <v>102.32876087614621</v>
      </c>
      <c r="E10" s="114">
        <v>9448376.4000000004</v>
      </c>
      <c r="F10" s="115">
        <v>101.14968084548858</v>
      </c>
      <c r="G10" s="114">
        <v>15668970.199999999</v>
      </c>
      <c r="H10" s="115">
        <v>80.207895417618474</v>
      </c>
      <c r="I10" s="116">
        <v>-0.39700080608998789</v>
      </c>
      <c r="J10" s="117">
        <v>0.2610938152513852</v>
      </c>
    </row>
    <row r="11" spans="1:10" x14ac:dyDescent="0.4">
      <c r="A11" s="42" t="s">
        <v>144</v>
      </c>
      <c r="B11" s="111">
        <v>72.25</v>
      </c>
      <c r="C11" s="64">
        <v>95354.2</v>
      </c>
      <c r="D11" s="65">
        <v>98.855449771739771</v>
      </c>
      <c r="E11" s="64">
        <v>25129059.100000001</v>
      </c>
      <c r="F11" s="65">
        <v>99.472797465978161</v>
      </c>
      <c r="G11" s="64" t="s">
        <v>347</v>
      </c>
      <c r="H11" s="65" t="s">
        <v>347</v>
      </c>
      <c r="I11" s="66" t="s">
        <v>347</v>
      </c>
      <c r="J11" s="45" t="s">
        <v>347</v>
      </c>
    </row>
    <row r="12" spans="1:10" x14ac:dyDescent="0.4">
      <c r="A12" s="42" t="s">
        <v>145</v>
      </c>
      <c r="B12" s="111">
        <v>69.75</v>
      </c>
      <c r="C12" s="64">
        <v>146861.79999999999</v>
      </c>
      <c r="D12" s="65">
        <v>96.711249906798074</v>
      </c>
      <c r="E12" s="64">
        <v>19385192.5</v>
      </c>
      <c r="F12" s="65">
        <v>97.276163419293056</v>
      </c>
      <c r="G12" s="64" t="s">
        <v>347</v>
      </c>
      <c r="H12" s="65" t="s">
        <v>347</v>
      </c>
      <c r="I12" s="66" t="s">
        <v>347</v>
      </c>
      <c r="J12" s="45" t="s">
        <v>347</v>
      </c>
    </row>
    <row r="13" spans="1:10" x14ac:dyDescent="0.4">
      <c r="A13" s="42" t="s">
        <v>146</v>
      </c>
      <c r="B13" s="111">
        <v>67.25</v>
      </c>
      <c r="C13" s="64">
        <v>92104.3</v>
      </c>
      <c r="D13" s="65">
        <v>93.580883217563368</v>
      </c>
      <c r="E13" s="64">
        <v>5034620</v>
      </c>
      <c r="F13" s="65">
        <v>93.372417128159441</v>
      </c>
      <c r="G13" s="64">
        <v>9119374.5999999996</v>
      </c>
      <c r="H13" s="65">
        <v>66.689458474584754</v>
      </c>
      <c r="I13" s="66">
        <v>-0.44792047472202751</v>
      </c>
      <c r="J13" s="45">
        <v>0.40010759217280972</v>
      </c>
    </row>
    <row r="14" spans="1:10" x14ac:dyDescent="0.4">
      <c r="A14" s="42" t="s">
        <v>147</v>
      </c>
      <c r="B14" s="111">
        <v>64.75</v>
      </c>
      <c r="C14" s="64">
        <v>923.1</v>
      </c>
      <c r="D14" s="65">
        <v>81.663182704811447</v>
      </c>
      <c r="E14" s="64">
        <v>41756.699999999997</v>
      </c>
      <c r="F14" s="65">
        <v>84.82006042882189</v>
      </c>
      <c r="G14" s="64">
        <v>125896.6</v>
      </c>
      <c r="H14" s="65">
        <v>55.436963051842262</v>
      </c>
      <c r="I14" s="66">
        <v>-0.66832543531755428</v>
      </c>
      <c r="J14" s="45">
        <v>0.53002718329829535</v>
      </c>
    </row>
    <row r="15" spans="1:10" x14ac:dyDescent="0.4">
      <c r="A15" s="44" t="s">
        <v>148</v>
      </c>
      <c r="B15" s="110">
        <v>58.828000000000003</v>
      </c>
      <c r="C15" s="61">
        <v>325.5</v>
      </c>
      <c r="D15" s="62">
        <v>77.702464661109104</v>
      </c>
      <c r="E15" s="61">
        <v>114419.2</v>
      </c>
      <c r="F15" s="62">
        <v>77.12453194837768</v>
      </c>
      <c r="G15" s="61">
        <v>122758.1</v>
      </c>
      <c r="H15" s="62">
        <v>60.600049504236708</v>
      </c>
      <c r="I15" s="63">
        <v>-6.7929529701095143E-2</v>
      </c>
      <c r="J15" s="46">
        <v>0.27268100569762244</v>
      </c>
    </row>
    <row r="16" spans="1:10" x14ac:dyDescent="0.4">
      <c r="A16" s="44" t="s">
        <v>149</v>
      </c>
      <c r="B16" s="110">
        <v>56.860999999999997</v>
      </c>
      <c r="C16" s="61">
        <v>2604.9</v>
      </c>
      <c r="D16" s="62">
        <v>73.150475672737144</v>
      </c>
      <c r="E16" s="61">
        <v>359119.2</v>
      </c>
      <c r="F16" s="62">
        <v>73.614499978149254</v>
      </c>
      <c r="G16" s="61" t="s">
        <v>347</v>
      </c>
      <c r="H16" s="62" t="s">
        <v>347</v>
      </c>
      <c r="I16" s="63" t="s">
        <v>347</v>
      </c>
      <c r="J16" s="46" t="s">
        <v>347</v>
      </c>
    </row>
    <row r="17" spans="1:10" x14ac:dyDescent="0.4">
      <c r="A17" s="44" t="s">
        <v>150</v>
      </c>
      <c r="B17" s="110">
        <v>54.893000000000022</v>
      </c>
      <c r="C17" s="61">
        <v>18815.900000000001</v>
      </c>
      <c r="D17" s="62">
        <v>72.091464102950027</v>
      </c>
      <c r="E17" s="61">
        <v>459226.9</v>
      </c>
      <c r="F17" s="62">
        <v>66.997564568572429</v>
      </c>
      <c r="G17" s="61" t="s">
        <v>347</v>
      </c>
      <c r="H17" s="62" t="s">
        <v>347</v>
      </c>
      <c r="I17" s="63" t="s">
        <v>347</v>
      </c>
      <c r="J17" s="46" t="s">
        <v>347</v>
      </c>
    </row>
    <row r="18" spans="1:10" x14ac:dyDescent="0.4">
      <c r="A18" s="44" t="s">
        <v>151</v>
      </c>
      <c r="B18" s="110">
        <v>52.926000000000009</v>
      </c>
      <c r="C18" s="61">
        <v>18138</v>
      </c>
      <c r="D18" s="62">
        <v>69.421128235822238</v>
      </c>
      <c r="E18" s="61">
        <v>270243.40000000002</v>
      </c>
      <c r="F18" s="62">
        <v>61.676444063301375</v>
      </c>
      <c r="G18" s="61">
        <v>314997.5</v>
      </c>
      <c r="H18" s="62">
        <v>51.681956803345699</v>
      </c>
      <c r="I18" s="63">
        <v>-0.1420776355367899</v>
      </c>
      <c r="J18" s="46">
        <v>0.19338445906732135</v>
      </c>
    </row>
    <row r="19" spans="1:10" x14ac:dyDescent="0.4">
      <c r="A19" s="44" t="s">
        <v>152</v>
      </c>
      <c r="B19" s="110">
        <v>50.957999999999998</v>
      </c>
      <c r="C19" s="61">
        <v>1213</v>
      </c>
      <c r="D19" s="62">
        <v>70.83</v>
      </c>
      <c r="E19" s="61">
        <v>9250.7999999999993</v>
      </c>
      <c r="F19" s="62">
        <v>63.926746514623922</v>
      </c>
      <c r="G19" s="61">
        <v>8918.1</v>
      </c>
      <c r="H19" s="62">
        <v>46.075189880117506</v>
      </c>
      <c r="I19" s="63">
        <v>3.7306152655834639E-2</v>
      </c>
      <c r="J19" s="46">
        <v>0.38744401663789496</v>
      </c>
    </row>
    <row r="20" spans="1:10" x14ac:dyDescent="0.4">
      <c r="A20" s="42" t="s">
        <v>153</v>
      </c>
      <c r="B20" s="111">
        <v>49.829999999999991</v>
      </c>
      <c r="C20" s="64">
        <v>7068.6</v>
      </c>
      <c r="D20" s="65">
        <v>67.305405596582077</v>
      </c>
      <c r="E20" s="64">
        <v>997176.8</v>
      </c>
      <c r="F20" s="65">
        <v>68.041666272219729</v>
      </c>
      <c r="G20" s="64">
        <v>2079475.5</v>
      </c>
      <c r="H20" s="65">
        <v>52.031384625594328</v>
      </c>
      <c r="I20" s="66">
        <v>-0.52046715626127837</v>
      </c>
      <c r="J20" s="45">
        <v>0.30770431657415315</v>
      </c>
    </row>
    <row r="21" spans="1:10" x14ac:dyDescent="0.4">
      <c r="A21" s="42" t="s">
        <v>154</v>
      </c>
      <c r="B21" s="111">
        <v>48.170000000000009</v>
      </c>
      <c r="C21" s="64">
        <v>59689.2</v>
      </c>
      <c r="D21" s="65">
        <v>64.769169632027243</v>
      </c>
      <c r="E21" s="64">
        <v>3849560</v>
      </c>
      <c r="F21" s="65">
        <v>65.168489198765513</v>
      </c>
      <c r="G21" s="64" t="s">
        <v>347</v>
      </c>
      <c r="H21" s="65" t="s">
        <v>347</v>
      </c>
      <c r="I21" s="66" t="s">
        <v>347</v>
      </c>
      <c r="J21" s="45" t="s">
        <v>347</v>
      </c>
    </row>
    <row r="22" spans="1:10" x14ac:dyDescent="0.4">
      <c r="A22" s="42" t="s">
        <v>155</v>
      </c>
      <c r="B22" s="111">
        <v>46.5</v>
      </c>
      <c r="C22" s="64">
        <v>124087.1</v>
      </c>
      <c r="D22" s="65">
        <v>62.185025518365727</v>
      </c>
      <c r="E22" s="64">
        <v>5563322.2999999998</v>
      </c>
      <c r="F22" s="65">
        <v>61.456500512292742</v>
      </c>
      <c r="G22" s="64" t="s">
        <v>347</v>
      </c>
      <c r="H22" s="65" t="s">
        <v>347</v>
      </c>
      <c r="I22" s="66" t="s">
        <v>347</v>
      </c>
      <c r="J22" s="45" t="s">
        <v>347</v>
      </c>
    </row>
    <row r="23" spans="1:10" x14ac:dyDescent="0.4">
      <c r="A23" s="42" t="s">
        <v>156</v>
      </c>
      <c r="B23" s="111">
        <v>44.829999999999991</v>
      </c>
      <c r="C23" s="64">
        <v>85523</v>
      </c>
      <c r="D23" s="65">
        <v>59.200751493750218</v>
      </c>
      <c r="E23" s="64">
        <v>1695373.1</v>
      </c>
      <c r="F23" s="65">
        <v>57.388827798435564</v>
      </c>
      <c r="G23" s="64">
        <v>2162599.4</v>
      </c>
      <c r="H23" s="65">
        <v>45.356655703317038</v>
      </c>
      <c r="I23" s="66">
        <v>-0.21604847388748921</v>
      </c>
      <c r="J23" s="45">
        <v>0.26527908437126207</v>
      </c>
    </row>
    <row r="24" spans="1:10" x14ac:dyDescent="0.4">
      <c r="A24" s="42" t="s">
        <v>157</v>
      </c>
      <c r="B24" s="111">
        <v>43.170000000000016</v>
      </c>
      <c r="C24" s="64">
        <v>16800.400000000001</v>
      </c>
      <c r="D24" s="65">
        <v>55.861429489774046</v>
      </c>
      <c r="E24" s="64">
        <v>72589.100000000006</v>
      </c>
      <c r="F24" s="65">
        <v>54.852374116775103</v>
      </c>
      <c r="G24" s="64">
        <v>52542.5</v>
      </c>
      <c r="H24" s="65">
        <v>38.473568825236725</v>
      </c>
      <c r="I24" s="66">
        <v>0.38153114145691597</v>
      </c>
      <c r="J24" s="45">
        <v>0.42571577817326645</v>
      </c>
    </row>
    <row r="25" spans="1:10" x14ac:dyDescent="0.4">
      <c r="A25" s="44" t="s">
        <v>305</v>
      </c>
      <c r="B25" s="110" t="s">
        <v>347</v>
      </c>
      <c r="C25" s="61" t="s">
        <v>347</v>
      </c>
      <c r="D25" s="62" t="s">
        <v>347</v>
      </c>
      <c r="E25" s="61">
        <v>1039</v>
      </c>
      <c r="F25" s="62">
        <v>70.163618864292587</v>
      </c>
      <c r="G25" s="61">
        <v>4994.8999999999996</v>
      </c>
      <c r="H25" s="62">
        <v>61.864766061382618</v>
      </c>
      <c r="I25" s="63">
        <v>-0.79198782758413577</v>
      </c>
      <c r="J25" s="46">
        <v>0.13414506077135724</v>
      </c>
    </row>
    <row r="26" spans="1:10" x14ac:dyDescent="0.4">
      <c r="A26" s="44" t="s">
        <v>306</v>
      </c>
      <c r="B26" s="110" t="s">
        <v>347</v>
      </c>
      <c r="C26" s="61" t="s">
        <v>347</v>
      </c>
      <c r="D26" s="62" t="s">
        <v>347</v>
      </c>
      <c r="E26" s="61">
        <v>206.5</v>
      </c>
      <c r="F26" s="62">
        <v>60.629539951573847</v>
      </c>
      <c r="G26" s="61" t="s">
        <v>347</v>
      </c>
      <c r="H26" s="62" t="s">
        <v>347</v>
      </c>
      <c r="I26" s="63" t="s">
        <v>347</v>
      </c>
      <c r="J26" s="46" t="s">
        <v>347</v>
      </c>
    </row>
    <row r="27" spans="1:10" ht="19.5" thickBot="1" x14ac:dyDescent="0.45">
      <c r="A27" s="53" t="s">
        <v>307</v>
      </c>
      <c r="B27" s="52">
        <v>50.5</v>
      </c>
      <c r="C27" s="51">
        <v>69391</v>
      </c>
      <c r="D27" s="41">
        <v>63.330000000000005</v>
      </c>
      <c r="E27" s="51">
        <v>69391</v>
      </c>
      <c r="F27" s="41">
        <v>63.330000000000005</v>
      </c>
      <c r="G27" s="51">
        <v>29250</v>
      </c>
      <c r="H27" s="41">
        <v>46.773827692307691</v>
      </c>
      <c r="I27" s="40">
        <v>1.3723418803418803</v>
      </c>
      <c r="J27" s="37">
        <v>0.35396231449356241</v>
      </c>
    </row>
    <row r="28" spans="1:10" x14ac:dyDescent="0.4">
      <c r="A28" s="112" t="s">
        <v>158</v>
      </c>
      <c r="B28" s="113">
        <v>28.5</v>
      </c>
      <c r="C28" s="114">
        <v>51247.9</v>
      </c>
      <c r="D28" s="115">
        <v>31.154397080907341</v>
      </c>
      <c r="E28" s="114">
        <v>2776280.1</v>
      </c>
      <c r="F28" s="115">
        <v>30.128172196887522</v>
      </c>
      <c r="G28" s="114">
        <v>5228396.2</v>
      </c>
      <c r="H28" s="115">
        <v>21.436190254296051</v>
      </c>
      <c r="I28" s="116">
        <v>-0.46899967144800542</v>
      </c>
      <c r="J28" s="117">
        <v>0.40548165693059668</v>
      </c>
    </row>
    <row r="29" spans="1:10" x14ac:dyDescent="0.4">
      <c r="A29" s="42" t="s">
        <v>159</v>
      </c>
      <c r="B29" s="111">
        <v>27.5</v>
      </c>
      <c r="C29" s="64">
        <v>33278.199999999997</v>
      </c>
      <c r="D29" s="65">
        <v>30.349921896871411</v>
      </c>
      <c r="E29" s="64">
        <v>1189551.6000000001</v>
      </c>
      <c r="F29" s="65">
        <v>28.96677064393036</v>
      </c>
      <c r="G29" s="64">
        <v>1726064.3</v>
      </c>
      <c r="H29" s="65">
        <v>20.716697941023586</v>
      </c>
      <c r="I29" s="66">
        <v>-0.31083007741947966</v>
      </c>
      <c r="J29" s="45">
        <v>0.39823299670599666</v>
      </c>
    </row>
    <row r="30" spans="1:10" x14ac:dyDescent="0.4">
      <c r="A30" s="42" t="s">
        <v>160</v>
      </c>
      <c r="B30" s="111">
        <v>25.4</v>
      </c>
      <c r="C30" s="64">
        <v>814.3</v>
      </c>
      <c r="D30" s="65">
        <v>25.99253112033195</v>
      </c>
      <c r="E30" s="64">
        <v>119987.8</v>
      </c>
      <c r="F30" s="65">
        <v>23.863314089579113</v>
      </c>
      <c r="G30" s="64">
        <v>104916.5</v>
      </c>
      <c r="H30" s="65">
        <v>20.264887951360645</v>
      </c>
      <c r="I30" s="66">
        <v>0.14365042676795359</v>
      </c>
      <c r="J30" s="45">
        <v>0.17756950578040864</v>
      </c>
    </row>
    <row r="31" spans="1:10" x14ac:dyDescent="0.4">
      <c r="A31" s="44" t="s">
        <v>161</v>
      </c>
      <c r="B31" s="110">
        <v>25.336999999999993</v>
      </c>
      <c r="C31" s="61">
        <v>14035.2</v>
      </c>
      <c r="D31" s="62">
        <v>27.603608071135429</v>
      </c>
      <c r="E31" s="61">
        <v>1062798.5</v>
      </c>
      <c r="F31" s="62">
        <v>25.625358278645642</v>
      </c>
      <c r="G31" s="61">
        <v>1345670.1</v>
      </c>
      <c r="H31" s="62">
        <v>19.189928738555079</v>
      </c>
      <c r="I31" s="63">
        <v>-0.21020872797872234</v>
      </c>
      <c r="J31" s="46">
        <v>0.33535453037722557</v>
      </c>
    </row>
    <row r="32" spans="1:10" x14ac:dyDescent="0.4">
      <c r="A32" s="44" t="s">
        <v>162</v>
      </c>
      <c r="B32" s="110">
        <v>24.44799999999999</v>
      </c>
      <c r="C32" s="61">
        <v>32801.9</v>
      </c>
      <c r="D32" s="62">
        <v>28.907003135186155</v>
      </c>
      <c r="E32" s="61">
        <v>1623125</v>
      </c>
      <c r="F32" s="62">
        <v>25.800280067147519</v>
      </c>
      <c r="G32" s="61">
        <v>4418555</v>
      </c>
      <c r="H32" s="62">
        <v>19.350539790944868</v>
      </c>
      <c r="I32" s="63">
        <v>-0.632657056435871</v>
      </c>
      <c r="J32" s="46">
        <v>0.33331061282439378</v>
      </c>
    </row>
    <row r="33" spans="1:10" x14ac:dyDescent="0.4">
      <c r="A33" s="44" t="s">
        <v>163</v>
      </c>
      <c r="B33" s="110">
        <v>22.580999999999996</v>
      </c>
      <c r="C33" s="61">
        <v>30511.4</v>
      </c>
      <c r="D33" s="62">
        <v>28.996993258921897</v>
      </c>
      <c r="E33" s="61">
        <v>635706.30000000005</v>
      </c>
      <c r="F33" s="62">
        <v>26.070918335661137</v>
      </c>
      <c r="G33" s="61">
        <v>1101961.2</v>
      </c>
      <c r="H33" s="62">
        <v>17.883089912784584</v>
      </c>
      <c r="I33" s="63">
        <v>-0.4231137176154659</v>
      </c>
      <c r="J33" s="46">
        <v>0.4578531150270117</v>
      </c>
    </row>
    <row r="34" spans="1:10" x14ac:dyDescent="0.4">
      <c r="A34" s="42" t="s">
        <v>164</v>
      </c>
      <c r="B34" s="111">
        <v>20.809999999999988</v>
      </c>
      <c r="C34" s="64">
        <v>32207.200000000001</v>
      </c>
      <c r="D34" s="65">
        <v>23.225218274174718</v>
      </c>
      <c r="E34" s="64">
        <v>3432896.3</v>
      </c>
      <c r="F34" s="65">
        <v>22.410674281072801</v>
      </c>
      <c r="G34" s="64">
        <v>4106573.9</v>
      </c>
      <c r="H34" s="65">
        <v>15.864495887922541</v>
      </c>
      <c r="I34" s="66">
        <v>-0.1640485758700215</v>
      </c>
      <c r="J34" s="45">
        <v>0.41263072204732271</v>
      </c>
    </row>
    <row r="35" spans="1:10" x14ac:dyDescent="0.4">
      <c r="A35" s="42" t="s">
        <v>165</v>
      </c>
      <c r="B35" s="111">
        <v>20.069999999999997</v>
      </c>
      <c r="C35" s="64">
        <v>67937.2</v>
      </c>
      <c r="D35" s="65">
        <v>25.890099533098216</v>
      </c>
      <c r="E35" s="64">
        <v>2063010.8</v>
      </c>
      <c r="F35" s="65">
        <v>22.485765033319243</v>
      </c>
      <c r="G35" s="64">
        <v>2222750.2000000002</v>
      </c>
      <c r="H35" s="65">
        <v>15.614833934105619</v>
      </c>
      <c r="I35" s="66">
        <v>-7.1865655438924328E-2</v>
      </c>
      <c r="J35" s="45">
        <v>0.44002588360586209</v>
      </c>
    </row>
    <row r="36" spans="1:10" x14ac:dyDescent="0.4">
      <c r="A36" s="42" t="s">
        <v>166</v>
      </c>
      <c r="B36" s="111">
        <v>18.509999999999994</v>
      </c>
      <c r="C36" s="64">
        <v>142986.1</v>
      </c>
      <c r="D36" s="65">
        <v>24.185118133860563</v>
      </c>
      <c r="E36" s="64">
        <v>891226.8</v>
      </c>
      <c r="F36" s="65">
        <v>22.201764982830422</v>
      </c>
      <c r="G36" s="64">
        <v>405628.5</v>
      </c>
      <c r="H36" s="65">
        <v>13.989123150863422</v>
      </c>
      <c r="I36" s="66">
        <v>1.1971503481634058</v>
      </c>
      <c r="J36" s="45">
        <v>0.58707338146923871</v>
      </c>
    </row>
    <row r="37" spans="1:10" x14ac:dyDescent="0.4">
      <c r="A37" s="44" t="s">
        <v>167</v>
      </c>
      <c r="B37" s="110">
        <v>36</v>
      </c>
      <c r="C37" s="61">
        <v>653.1</v>
      </c>
      <c r="D37" s="62">
        <v>36</v>
      </c>
      <c r="E37" s="61">
        <v>34943.1</v>
      </c>
      <c r="F37" s="62">
        <v>36.33232702840224</v>
      </c>
      <c r="G37" s="61">
        <v>49150.1</v>
      </c>
      <c r="H37" s="62">
        <v>28.655701520766339</v>
      </c>
      <c r="I37" s="63">
        <v>-0.28905332847745985</v>
      </c>
      <c r="J37" s="46">
        <v>0.26789173184515375</v>
      </c>
    </row>
    <row r="38" spans="1:10" x14ac:dyDescent="0.4">
      <c r="A38" s="44" t="s">
        <v>168</v>
      </c>
      <c r="B38" s="110">
        <v>32.25</v>
      </c>
      <c r="C38" s="61">
        <v>4167.7</v>
      </c>
      <c r="D38" s="62">
        <v>32.91673217105042</v>
      </c>
      <c r="E38" s="61">
        <v>217761.2</v>
      </c>
      <c r="F38" s="62">
        <v>33.437927292318413</v>
      </c>
      <c r="G38" s="61">
        <v>246779.9</v>
      </c>
      <c r="H38" s="62">
        <v>22.766168514102965</v>
      </c>
      <c r="I38" s="63">
        <v>-0.11758939848828849</v>
      </c>
      <c r="J38" s="46">
        <v>0.46875515182120392</v>
      </c>
    </row>
    <row r="39" spans="1:10" x14ac:dyDescent="0.4">
      <c r="A39" s="42" t="s">
        <v>169</v>
      </c>
      <c r="B39" s="111">
        <v>29.303999999999995</v>
      </c>
      <c r="C39" s="64">
        <v>11651</v>
      </c>
      <c r="D39" s="65">
        <v>31.755469995988378</v>
      </c>
      <c r="E39" s="64">
        <v>494544.4</v>
      </c>
      <c r="F39" s="65">
        <v>28.482732495538983</v>
      </c>
      <c r="G39" s="64">
        <v>690279.7</v>
      </c>
      <c r="H39" s="65">
        <v>22.526647457524675</v>
      </c>
      <c r="I39" s="66">
        <v>-0.28355940352874343</v>
      </c>
      <c r="J39" s="45">
        <v>0.26440175127012833</v>
      </c>
    </row>
    <row r="40" spans="1:10" x14ac:dyDescent="0.4">
      <c r="A40" s="42" t="s">
        <v>170</v>
      </c>
      <c r="B40" s="111">
        <v>26.252000000000013</v>
      </c>
      <c r="C40" s="64">
        <v>89682.7</v>
      </c>
      <c r="D40" s="65">
        <v>28.418249188379779</v>
      </c>
      <c r="E40" s="64">
        <v>3342874.7</v>
      </c>
      <c r="F40" s="65">
        <v>28.214476301253701</v>
      </c>
      <c r="G40" s="64">
        <v>4547625.7</v>
      </c>
      <c r="H40" s="65">
        <v>19.412105350988231</v>
      </c>
      <c r="I40" s="66">
        <v>-0.2649186805325689</v>
      </c>
      <c r="J40" s="45">
        <v>0.45344751592425081</v>
      </c>
    </row>
    <row r="41" spans="1:10" x14ac:dyDescent="0.4">
      <c r="A41" s="44" t="s">
        <v>171</v>
      </c>
      <c r="B41" s="110">
        <v>25.409999999999997</v>
      </c>
      <c r="C41" s="61">
        <v>39924</v>
      </c>
      <c r="D41" s="62">
        <v>26.829237050395751</v>
      </c>
      <c r="E41" s="61">
        <v>2094212.2</v>
      </c>
      <c r="F41" s="62">
        <v>25.823146279063799</v>
      </c>
      <c r="G41" s="61">
        <v>1589925.9</v>
      </c>
      <c r="H41" s="62">
        <v>19.949617633123637</v>
      </c>
      <c r="I41" s="63">
        <v>0.31717597656595198</v>
      </c>
      <c r="J41" s="46">
        <v>0.29441810634946525</v>
      </c>
    </row>
    <row r="42" spans="1:10" x14ac:dyDescent="0.4">
      <c r="A42" s="44" t="s">
        <v>172</v>
      </c>
      <c r="B42" s="110">
        <v>22.74</v>
      </c>
      <c r="C42" s="61">
        <v>71721</v>
      </c>
      <c r="D42" s="62">
        <v>25.909989821670084</v>
      </c>
      <c r="E42" s="61">
        <v>1321329</v>
      </c>
      <c r="F42" s="62">
        <v>24.005503262245686</v>
      </c>
      <c r="G42" s="61">
        <v>1811660</v>
      </c>
      <c r="H42" s="62">
        <v>17.284820435401762</v>
      </c>
      <c r="I42" s="63">
        <v>-0.27065288188732983</v>
      </c>
      <c r="J42" s="46">
        <v>0.38881993897252248</v>
      </c>
    </row>
    <row r="43" spans="1:10" ht="19.5" thickBot="1" x14ac:dyDescent="0.45">
      <c r="A43" s="53" t="s">
        <v>173</v>
      </c>
      <c r="B43" s="52" t="s">
        <v>347</v>
      </c>
      <c r="C43" s="51" t="s">
        <v>347</v>
      </c>
      <c r="D43" s="41" t="s">
        <v>347</v>
      </c>
      <c r="E43" s="51">
        <v>12478.5</v>
      </c>
      <c r="F43" s="41">
        <v>28.643436310453982</v>
      </c>
      <c r="G43" s="51">
        <v>61824.9</v>
      </c>
      <c r="H43" s="41">
        <v>20.999317265373659</v>
      </c>
      <c r="I43" s="40">
        <v>-0.79816384660549389</v>
      </c>
      <c r="J43" s="37">
        <v>0.36401750344926298</v>
      </c>
    </row>
    <row r="44" spans="1:10" x14ac:dyDescent="0.4">
      <c r="A44" s="112" t="s">
        <v>174</v>
      </c>
      <c r="B44" s="113">
        <v>381</v>
      </c>
      <c r="C44" s="114">
        <v>169.3</v>
      </c>
      <c r="D44" s="115">
        <v>596.6213821618428</v>
      </c>
      <c r="E44" s="114">
        <v>125447</v>
      </c>
      <c r="F44" s="115">
        <v>618.82246127846804</v>
      </c>
      <c r="G44" s="114">
        <v>156139.20000000001</v>
      </c>
      <c r="H44" s="115">
        <v>626.72465850984258</v>
      </c>
      <c r="I44" s="116">
        <v>-0.19656947134351918</v>
      </c>
      <c r="J44" s="117">
        <v>-1.2608722385622301E-2</v>
      </c>
    </row>
    <row r="45" spans="1:10" x14ac:dyDescent="0.4">
      <c r="A45" s="42" t="s">
        <v>175</v>
      </c>
      <c r="B45" s="111">
        <v>376</v>
      </c>
      <c r="C45" s="64">
        <v>1126.8</v>
      </c>
      <c r="D45" s="65">
        <v>584.15956691515794</v>
      </c>
      <c r="E45" s="64">
        <v>118748.8</v>
      </c>
      <c r="F45" s="65">
        <v>604.86520032202418</v>
      </c>
      <c r="G45" s="64">
        <v>238730.8</v>
      </c>
      <c r="H45" s="65">
        <v>579.08602538926687</v>
      </c>
      <c r="I45" s="66">
        <v>-0.50258282550889954</v>
      </c>
      <c r="J45" s="45">
        <v>4.4517004041719571E-2</v>
      </c>
    </row>
    <row r="46" spans="1:10" x14ac:dyDescent="0.4">
      <c r="A46" s="42" t="s">
        <v>176</v>
      </c>
      <c r="B46" s="111">
        <v>331</v>
      </c>
      <c r="C46" s="64">
        <v>2849.2</v>
      </c>
      <c r="D46" s="65">
        <v>396.52358556787874</v>
      </c>
      <c r="E46" s="64">
        <v>20780.400000000001</v>
      </c>
      <c r="F46" s="65">
        <v>392.94781188042577</v>
      </c>
      <c r="G46" s="64">
        <v>16208</v>
      </c>
      <c r="H46" s="65">
        <v>385.92777702369199</v>
      </c>
      <c r="I46" s="66">
        <v>0.28210760118460027</v>
      </c>
      <c r="J46" s="45">
        <v>1.8190022264976353E-2</v>
      </c>
    </row>
    <row r="47" spans="1:10" x14ac:dyDescent="0.4">
      <c r="A47" s="44" t="s">
        <v>177</v>
      </c>
      <c r="B47" s="110">
        <v>92</v>
      </c>
      <c r="C47" s="61">
        <v>17766.900000000001</v>
      </c>
      <c r="D47" s="62">
        <v>117.27684627031164</v>
      </c>
      <c r="E47" s="61">
        <v>255677.2</v>
      </c>
      <c r="F47" s="62">
        <v>119.15664458934938</v>
      </c>
      <c r="G47" s="61">
        <v>219984.3</v>
      </c>
      <c r="H47" s="62">
        <v>114.22570433435477</v>
      </c>
      <c r="I47" s="63">
        <v>0.16225203344056838</v>
      </c>
      <c r="J47" s="46">
        <v>4.316839439712318E-2</v>
      </c>
    </row>
    <row r="48" spans="1:10" x14ac:dyDescent="0.4">
      <c r="A48" s="44" t="s">
        <v>178</v>
      </c>
      <c r="B48" s="110" t="s">
        <v>347</v>
      </c>
      <c r="C48" s="61" t="s">
        <v>347</v>
      </c>
      <c r="D48" s="62" t="s">
        <v>347</v>
      </c>
      <c r="E48" s="61" t="s">
        <v>347</v>
      </c>
      <c r="F48" s="62" t="s">
        <v>347</v>
      </c>
      <c r="G48" s="61">
        <v>135</v>
      </c>
      <c r="H48" s="62">
        <v>0</v>
      </c>
      <c r="I48" s="63" t="s">
        <v>347</v>
      </c>
      <c r="J48" s="46" t="s">
        <v>347</v>
      </c>
    </row>
    <row r="49" spans="1:10" x14ac:dyDescent="0.4">
      <c r="A49" s="44" t="s">
        <v>179</v>
      </c>
      <c r="B49" s="110">
        <v>21</v>
      </c>
      <c r="C49" s="61">
        <v>625</v>
      </c>
      <c r="D49" s="62">
        <v>31.936</v>
      </c>
      <c r="E49" s="61">
        <v>1034</v>
      </c>
      <c r="F49" s="62">
        <v>30.314313346228239</v>
      </c>
      <c r="G49" s="61">
        <v>2364</v>
      </c>
      <c r="H49" s="62">
        <v>24.775803722504229</v>
      </c>
      <c r="I49" s="63">
        <v>-0.56260575296108295</v>
      </c>
      <c r="J49" s="46">
        <v>0.22354510415713783</v>
      </c>
    </row>
    <row r="50" spans="1:10" x14ac:dyDescent="0.4">
      <c r="A50" s="44" t="s">
        <v>180</v>
      </c>
      <c r="B50" s="110">
        <v>28</v>
      </c>
      <c r="C50" s="61">
        <v>438</v>
      </c>
      <c r="D50" s="62">
        <v>35</v>
      </c>
      <c r="E50" s="61">
        <v>2569</v>
      </c>
      <c r="F50" s="62">
        <v>33.861424678863372</v>
      </c>
      <c r="G50" s="61">
        <v>3102</v>
      </c>
      <c r="H50" s="62">
        <v>29.668600902643455</v>
      </c>
      <c r="I50" s="63">
        <v>-0.1718246292714378</v>
      </c>
      <c r="J50" s="46">
        <v>0.14132192448098688</v>
      </c>
    </row>
    <row r="51" spans="1:10" x14ac:dyDescent="0.4">
      <c r="A51" s="44" t="s">
        <v>181</v>
      </c>
      <c r="B51" s="110" t="s">
        <v>347</v>
      </c>
      <c r="C51" s="61" t="s">
        <v>347</v>
      </c>
      <c r="D51" s="62" t="s">
        <v>347</v>
      </c>
      <c r="E51" s="61">
        <v>193</v>
      </c>
      <c r="F51" s="62">
        <v>66.274611398963728</v>
      </c>
      <c r="G51" s="61">
        <v>91</v>
      </c>
      <c r="H51" s="62">
        <v>117.23604395604396</v>
      </c>
      <c r="I51" s="63">
        <v>1.1208791208791209</v>
      </c>
      <c r="J51" s="46">
        <v>-0.43469082406250009</v>
      </c>
    </row>
    <row r="52" spans="1:10" x14ac:dyDescent="0.4">
      <c r="A52" s="44" t="s">
        <v>182</v>
      </c>
      <c r="B52" s="110">
        <v>50</v>
      </c>
      <c r="C52" s="61">
        <v>1887</v>
      </c>
      <c r="D52" s="62">
        <v>72.489666136724964</v>
      </c>
      <c r="E52" s="61">
        <v>7388.4</v>
      </c>
      <c r="F52" s="62">
        <v>63.469898760218726</v>
      </c>
      <c r="G52" s="61">
        <v>9965.5</v>
      </c>
      <c r="H52" s="62">
        <v>83.518097436154747</v>
      </c>
      <c r="I52" s="63">
        <v>-0.25860217751241787</v>
      </c>
      <c r="J52" s="46">
        <v>-0.24004616114802937</v>
      </c>
    </row>
    <row r="53" spans="1:10" x14ac:dyDescent="0.4">
      <c r="A53" s="44" t="s">
        <v>183</v>
      </c>
      <c r="B53" s="110">
        <v>50</v>
      </c>
      <c r="C53" s="61">
        <v>2557</v>
      </c>
      <c r="D53" s="62">
        <v>120.14470082127494</v>
      </c>
      <c r="E53" s="61">
        <v>25752</v>
      </c>
      <c r="F53" s="62">
        <v>114.7276025163094</v>
      </c>
      <c r="G53" s="61">
        <v>49921.5</v>
      </c>
      <c r="H53" s="62">
        <v>102.58916498903278</v>
      </c>
      <c r="I53" s="63">
        <v>-0.48415011568162014</v>
      </c>
      <c r="J53" s="46">
        <v>0.11832085316782014</v>
      </c>
    </row>
    <row r="54" spans="1:10" x14ac:dyDescent="0.4">
      <c r="A54" s="42" t="s">
        <v>184</v>
      </c>
      <c r="B54" s="111" t="s">
        <v>347</v>
      </c>
      <c r="C54" s="64" t="s">
        <v>347</v>
      </c>
      <c r="D54" s="65" t="s">
        <v>347</v>
      </c>
      <c r="E54" s="64">
        <v>67.3</v>
      </c>
      <c r="F54" s="65">
        <v>54.607843137254903</v>
      </c>
      <c r="G54" s="64">
        <v>993.3</v>
      </c>
      <c r="H54" s="65">
        <v>44.910139534883726</v>
      </c>
      <c r="I54" s="66">
        <v>-0.93224604852511839</v>
      </c>
      <c r="J54" s="45">
        <v>0.21593572638175695</v>
      </c>
    </row>
    <row r="55" spans="1:10" x14ac:dyDescent="0.4">
      <c r="A55" s="42" t="s">
        <v>185</v>
      </c>
      <c r="B55" s="111" t="s">
        <v>347</v>
      </c>
      <c r="C55" s="64" t="s">
        <v>347</v>
      </c>
      <c r="D55" s="65" t="s">
        <v>347</v>
      </c>
      <c r="E55" s="64">
        <v>270.60000000000002</v>
      </c>
      <c r="F55" s="65">
        <v>52.126243902439022</v>
      </c>
      <c r="G55" s="64">
        <v>366.3</v>
      </c>
      <c r="H55" s="65">
        <v>41.14962162162162</v>
      </c>
      <c r="I55" s="66">
        <v>-0.2612612612612612</v>
      </c>
      <c r="J55" s="45">
        <v>0.26674904527068255</v>
      </c>
    </row>
    <row r="56" spans="1:10" x14ac:dyDescent="0.4">
      <c r="A56" s="42" t="s">
        <v>186</v>
      </c>
      <c r="B56" s="111" t="s">
        <v>347</v>
      </c>
      <c r="C56" s="64" t="s">
        <v>347</v>
      </c>
      <c r="D56" s="65" t="s">
        <v>347</v>
      </c>
      <c r="E56" s="64" t="s">
        <v>347</v>
      </c>
      <c r="F56" s="65" t="s">
        <v>347</v>
      </c>
      <c r="G56" s="64">
        <v>0.7</v>
      </c>
      <c r="H56" s="65">
        <v>75</v>
      </c>
      <c r="I56" s="66" t="s">
        <v>347</v>
      </c>
      <c r="J56" s="45" t="s">
        <v>347</v>
      </c>
    </row>
    <row r="57" spans="1:10" x14ac:dyDescent="0.4">
      <c r="A57" s="44" t="s">
        <v>187</v>
      </c>
      <c r="B57" s="110" t="s">
        <v>347</v>
      </c>
      <c r="C57" s="61" t="s">
        <v>347</v>
      </c>
      <c r="D57" s="62" t="s">
        <v>347</v>
      </c>
      <c r="E57" s="61">
        <v>2856</v>
      </c>
      <c r="F57" s="62">
        <v>51.281137254901957</v>
      </c>
      <c r="G57" s="61">
        <v>2381.9</v>
      </c>
      <c r="H57" s="62">
        <v>43.619932289462554</v>
      </c>
      <c r="I57" s="63">
        <v>0.19904278097317263</v>
      </c>
      <c r="J57" s="46">
        <v>0.17563541627253171</v>
      </c>
    </row>
    <row r="58" spans="1:10" x14ac:dyDescent="0.4">
      <c r="A58" s="44" t="s">
        <v>188</v>
      </c>
      <c r="B58" s="110" t="s">
        <v>347</v>
      </c>
      <c r="C58" s="61" t="s">
        <v>347</v>
      </c>
      <c r="D58" s="62" t="s">
        <v>347</v>
      </c>
      <c r="E58" s="61">
        <v>4050.9</v>
      </c>
      <c r="F58" s="62">
        <v>50.321056123859542</v>
      </c>
      <c r="G58" s="61">
        <v>10095.700000000001</v>
      </c>
      <c r="H58" s="62">
        <v>51.546966940315073</v>
      </c>
      <c r="I58" s="63">
        <v>-0.59874996285547322</v>
      </c>
      <c r="J58" s="46">
        <v>-2.378240445989737E-2</v>
      </c>
    </row>
    <row r="59" spans="1:10" ht="19.5" thickBot="1" x14ac:dyDescent="0.45">
      <c r="A59" s="53" t="s">
        <v>189</v>
      </c>
      <c r="B59" s="52" t="s">
        <v>347</v>
      </c>
      <c r="C59" s="51" t="s">
        <v>347</v>
      </c>
      <c r="D59" s="41" t="s">
        <v>347</v>
      </c>
      <c r="E59" s="51" t="s">
        <v>347</v>
      </c>
      <c r="F59" s="41" t="s">
        <v>347</v>
      </c>
      <c r="G59" s="51">
        <v>470.2</v>
      </c>
      <c r="H59" s="41">
        <v>58.198380566801625</v>
      </c>
      <c r="I59" s="40" t="s">
        <v>347</v>
      </c>
      <c r="J59" s="37" t="s">
        <v>347</v>
      </c>
    </row>
    <row r="60" spans="1:10" x14ac:dyDescent="0.4">
      <c r="A60" s="112" t="s">
        <v>190</v>
      </c>
      <c r="B60" s="113">
        <v>41.142857142857146</v>
      </c>
      <c r="C60" s="114">
        <v>37120</v>
      </c>
      <c r="D60" s="115">
        <v>77.28588362068966</v>
      </c>
      <c r="E60" s="114">
        <v>97990.399999999994</v>
      </c>
      <c r="F60" s="115">
        <v>64.000874677519434</v>
      </c>
      <c r="G60" s="114">
        <v>81415.600000000006</v>
      </c>
      <c r="H60" s="115">
        <v>51.035160337822234</v>
      </c>
      <c r="I60" s="116">
        <v>0.2035826057905363</v>
      </c>
      <c r="J60" s="117">
        <v>0.25405454306152714</v>
      </c>
    </row>
    <row r="61" spans="1:10" x14ac:dyDescent="0.4">
      <c r="A61" s="42" t="s">
        <v>191</v>
      </c>
      <c r="B61" s="111">
        <v>40.333333333333336</v>
      </c>
      <c r="C61" s="64">
        <v>3420.7</v>
      </c>
      <c r="D61" s="65">
        <v>56.146402783056104</v>
      </c>
      <c r="E61" s="64">
        <v>32947.300000000003</v>
      </c>
      <c r="F61" s="65">
        <v>53.666320760730009</v>
      </c>
      <c r="G61" s="64">
        <v>50279.3</v>
      </c>
      <c r="H61" s="65">
        <v>55.323216512560833</v>
      </c>
      <c r="I61" s="66">
        <v>-0.34471442522071705</v>
      </c>
      <c r="J61" s="45">
        <v>-2.9949374896787406E-2</v>
      </c>
    </row>
    <row r="62" spans="1:10" x14ac:dyDescent="0.4">
      <c r="A62" s="42" t="s">
        <v>192</v>
      </c>
      <c r="B62" s="111" t="s">
        <v>347</v>
      </c>
      <c r="C62" s="64" t="s">
        <v>347</v>
      </c>
      <c r="D62" s="65" t="s">
        <v>347</v>
      </c>
      <c r="E62" s="64">
        <v>1422</v>
      </c>
      <c r="F62" s="65">
        <v>45.039120956399437</v>
      </c>
      <c r="G62" s="64">
        <v>17569</v>
      </c>
      <c r="H62" s="65">
        <v>69.997723262564747</v>
      </c>
      <c r="I62" s="66">
        <v>-0.91906198417667484</v>
      </c>
      <c r="J62" s="45">
        <v>-0.35656305866612864</v>
      </c>
    </row>
    <row r="63" spans="1:10" x14ac:dyDescent="0.4">
      <c r="A63" s="44" t="s">
        <v>193</v>
      </c>
      <c r="B63" s="110">
        <v>12</v>
      </c>
      <c r="C63" s="61">
        <v>10126.9</v>
      </c>
      <c r="D63" s="62">
        <v>20.570028340360821</v>
      </c>
      <c r="E63" s="61">
        <v>241549.4</v>
      </c>
      <c r="F63" s="62">
        <v>19.794982467325475</v>
      </c>
      <c r="G63" s="61">
        <v>149560</v>
      </c>
      <c r="H63" s="62">
        <v>13.132575067562449</v>
      </c>
      <c r="I63" s="63">
        <v>0.61506686279753942</v>
      </c>
      <c r="J63" s="46">
        <v>0.50731919410224569</v>
      </c>
    </row>
    <row r="64" spans="1:10" x14ac:dyDescent="0.4">
      <c r="A64" s="44" t="s">
        <v>194</v>
      </c>
      <c r="B64" s="110">
        <v>12</v>
      </c>
      <c r="C64" s="61">
        <v>20482.3</v>
      </c>
      <c r="D64" s="62">
        <v>23.402803789421885</v>
      </c>
      <c r="E64" s="61">
        <v>175761.1</v>
      </c>
      <c r="F64" s="62">
        <v>19.757929004687593</v>
      </c>
      <c r="G64" s="61">
        <v>99729.4</v>
      </c>
      <c r="H64" s="62">
        <v>14.758801770475515</v>
      </c>
      <c r="I64" s="63">
        <v>0.76238000028075992</v>
      </c>
      <c r="J64" s="46">
        <v>0.33872175478450184</v>
      </c>
    </row>
    <row r="65" spans="1:10" x14ac:dyDescent="0.4">
      <c r="A65" s="44" t="s">
        <v>195</v>
      </c>
      <c r="B65" s="110">
        <v>4</v>
      </c>
      <c r="C65" s="61">
        <v>8.4</v>
      </c>
      <c r="D65" s="62">
        <v>4</v>
      </c>
      <c r="E65" s="61">
        <v>1649.6</v>
      </c>
      <c r="F65" s="62">
        <v>5.1856063820758722</v>
      </c>
      <c r="G65" s="61">
        <v>2386.3000000000002</v>
      </c>
      <c r="H65" s="62">
        <v>7.1237899677324732</v>
      </c>
      <c r="I65" s="63">
        <v>-0.30872061350207441</v>
      </c>
      <c r="J65" s="46">
        <v>-0.27207197214343637</v>
      </c>
    </row>
    <row r="66" spans="1:10" x14ac:dyDescent="0.4">
      <c r="A66" s="42" t="s">
        <v>196</v>
      </c>
      <c r="B66" s="111">
        <v>10.284000000000001</v>
      </c>
      <c r="C66" s="64">
        <v>1465.8</v>
      </c>
      <c r="D66" s="65">
        <v>13.164076954564059</v>
      </c>
      <c r="E66" s="64">
        <v>40958.800000000003</v>
      </c>
      <c r="F66" s="65">
        <v>13.109551335388094</v>
      </c>
      <c r="G66" s="64">
        <v>19352.900000000001</v>
      </c>
      <c r="H66" s="65">
        <v>10.761286382181877</v>
      </c>
      <c r="I66" s="66">
        <v>1.1164166610688837</v>
      </c>
      <c r="J66" s="45">
        <v>0.21821414929486338</v>
      </c>
    </row>
    <row r="67" spans="1:10" x14ac:dyDescent="0.4">
      <c r="A67" s="42" t="s">
        <v>197</v>
      </c>
      <c r="B67" s="111">
        <v>10.284000000000001</v>
      </c>
      <c r="C67" s="64">
        <v>715.8</v>
      </c>
      <c r="D67" s="65">
        <v>12.017351215423302</v>
      </c>
      <c r="E67" s="64">
        <v>24263.200000000001</v>
      </c>
      <c r="F67" s="65">
        <v>12.119638564942607</v>
      </c>
      <c r="G67" s="64">
        <v>32899.800000000003</v>
      </c>
      <c r="H67" s="65">
        <v>11.825484653402153</v>
      </c>
      <c r="I67" s="66">
        <v>-0.26251223411692476</v>
      </c>
      <c r="J67" s="45">
        <v>2.4874575559643244E-2</v>
      </c>
    </row>
    <row r="68" spans="1:10" x14ac:dyDescent="0.4">
      <c r="A68" s="42" t="s">
        <v>198</v>
      </c>
      <c r="B68" s="111" t="s">
        <v>347</v>
      </c>
      <c r="C68" s="64" t="s">
        <v>347</v>
      </c>
      <c r="D68" s="65" t="s">
        <v>347</v>
      </c>
      <c r="E68" s="64">
        <v>6884</v>
      </c>
      <c r="F68" s="65">
        <v>8.7003189987274929</v>
      </c>
      <c r="G68" s="64">
        <v>36148.199999999997</v>
      </c>
      <c r="H68" s="65">
        <v>6.9965631369632915</v>
      </c>
      <c r="I68" s="66">
        <v>-0.80956174857945895</v>
      </c>
      <c r="J68" s="45">
        <v>0.24351325478121538</v>
      </c>
    </row>
    <row r="69" spans="1:10" x14ac:dyDescent="0.4">
      <c r="A69" s="44" t="s">
        <v>199</v>
      </c>
      <c r="B69" s="110">
        <v>8.58</v>
      </c>
      <c r="C69" s="61">
        <v>4614.3</v>
      </c>
      <c r="D69" s="62">
        <v>13.016717595301563</v>
      </c>
      <c r="E69" s="61">
        <v>432687.2</v>
      </c>
      <c r="F69" s="62">
        <v>12.829570853956398</v>
      </c>
      <c r="G69" s="61">
        <v>270493.3</v>
      </c>
      <c r="H69" s="62">
        <v>10.438098799489653</v>
      </c>
      <c r="I69" s="63">
        <v>0.59962261542152806</v>
      </c>
      <c r="J69" s="46">
        <v>0.22910992704760275</v>
      </c>
    </row>
    <row r="70" spans="1:10" x14ac:dyDescent="0.4">
      <c r="A70" s="44" t="s">
        <v>200</v>
      </c>
      <c r="B70" s="110">
        <v>8.5799999999999965</v>
      </c>
      <c r="C70" s="61">
        <v>20835.8</v>
      </c>
      <c r="D70" s="62">
        <v>12.486384972019314</v>
      </c>
      <c r="E70" s="61">
        <v>435113.7</v>
      </c>
      <c r="F70" s="62">
        <v>10.635544824260887</v>
      </c>
      <c r="G70" s="61">
        <v>355724.79999999999</v>
      </c>
      <c r="H70" s="62">
        <v>8.8525457038699837</v>
      </c>
      <c r="I70" s="63">
        <v>0.22317504992623519</v>
      </c>
      <c r="J70" s="46">
        <v>0.20141089128875617</v>
      </c>
    </row>
    <row r="71" spans="1:10" ht="19.5" thickBot="1" x14ac:dyDescent="0.45">
      <c r="A71" s="53" t="s">
        <v>201</v>
      </c>
      <c r="B71" s="52">
        <v>2.86</v>
      </c>
      <c r="C71" s="51">
        <v>1845.1</v>
      </c>
      <c r="D71" s="41">
        <v>8.0456669015229529</v>
      </c>
      <c r="E71" s="51">
        <v>130607.4</v>
      </c>
      <c r="F71" s="41">
        <v>7.7635410397879436</v>
      </c>
      <c r="G71" s="51">
        <v>104983.2</v>
      </c>
      <c r="H71" s="41">
        <v>5.0755626614544012</v>
      </c>
      <c r="I71" s="40">
        <v>0.24407905264842372</v>
      </c>
      <c r="J71" s="37">
        <v>0.52959219649616207</v>
      </c>
    </row>
    <row r="72" spans="1:10" x14ac:dyDescent="0.4">
      <c r="A72" s="126" t="s">
        <v>202</v>
      </c>
      <c r="B72" s="127">
        <v>27.2</v>
      </c>
      <c r="C72" s="128">
        <v>34664.5</v>
      </c>
      <c r="D72" s="129">
        <v>40.987090592007803</v>
      </c>
      <c r="E72" s="128">
        <v>289960.5</v>
      </c>
      <c r="F72" s="129">
        <v>38.821824659829019</v>
      </c>
      <c r="G72" s="128">
        <v>340425.6</v>
      </c>
      <c r="H72" s="129">
        <v>30.456113925621811</v>
      </c>
      <c r="I72" s="130">
        <v>-0.14824120160175963</v>
      </c>
      <c r="J72" s="131">
        <v>0.2746808327102227</v>
      </c>
    </row>
    <row r="73" spans="1:10" x14ac:dyDescent="0.4">
      <c r="A73" s="132" t="s">
        <v>203</v>
      </c>
      <c r="B73" s="133">
        <v>23.027027027027028</v>
      </c>
      <c r="C73" s="120">
        <v>3982.6</v>
      </c>
      <c r="D73" s="121">
        <v>31.66075800607188</v>
      </c>
      <c r="E73" s="120">
        <v>44705.5</v>
      </c>
      <c r="F73" s="121">
        <v>32.417984489810166</v>
      </c>
      <c r="G73" s="120">
        <v>51350.3</v>
      </c>
      <c r="H73" s="121">
        <v>26.856727226688612</v>
      </c>
      <c r="I73" s="122">
        <v>-0.12940138616522207</v>
      </c>
      <c r="J73" s="134">
        <v>0.20707129413725098</v>
      </c>
    </row>
    <row r="74" spans="1:10" x14ac:dyDescent="0.4">
      <c r="A74" s="132" t="s">
        <v>204</v>
      </c>
      <c r="B74" s="133">
        <v>10</v>
      </c>
      <c r="C74" s="120">
        <v>4.5999999999999996</v>
      </c>
      <c r="D74" s="121">
        <v>10</v>
      </c>
      <c r="E74" s="120">
        <v>188.5</v>
      </c>
      <c r="F74" s="121">
        <v>12.446068197633961</v>
      </c>
      <c r="G74" s="120">
        <v>157.6</v>
      </c>
      <c r="H74" s="121">
        <v>14.422296173044924</v>
      </c>
      <c r="I74" s="122">
        <v>0.19606598984771578</v>
      </c>
      <c r="J74" s="134">
        <v>-0.13702589044763244</v>
      </c>
    </row>
    <row r="75" spans="1:10" x14ac:dyDescent="0.4">
      <c r="A75" s="135" t="s">
        <v>205</v>
      </c>
      <c r="B75" s="136">
        <v>17.950437317784257</v>
      </c>
      <c r="C75" s="123">
        <v>83728.3</v>
      </c>
      <c r="D75" s="124">
        <v>35.309363107380534</v>
      </c>
      <c r="E75" s="123">
        <v>895732.8</v>
      </c>
      <c r="F75" s="124">
        <v>32.207078140172996</v>
      </c>
      <c r="G75" s="123">
        <v>737255.5</v>
      </c>
      <c r="H75" s="124">
        <v>18.807424049882943</v>
      </c>
      <c r="I75" s="125">
        <v>0.21495573786835098</v>
      </c>
      <c r="J75" s="137">
        <v>0.71246620774594871</v>
      </c>
    </row>
    <row r="76" spans="1:10" x14ac:dyDescent="0.4">
      <c r="A76" s="135" t="s">
        <v>206</v>
      </c>
      <c r="B76" s="136">
        <v>12</v>
      </c>
      <c r="C76" s="123">
        <v>412.6</v>
      </c>
      <c r="D76" s="124">
        <v>13.085171360705802</v>
      </c>
      <c r="E76" s="123">
        <v>20870.5</v>
      </c>
      <c r="F76" s="124">
        <v>13.957992285762199</v>
      </c>
      <c r="G76" s="123">
        <v>30904.6</v>
      </c>
      <c r="H76" s="124">
        <v>11.19118349226483</v>
      </c>
      <c r="I76" s="125">
        <v>-0.32467982112695193</v>
      </c>
      <c r="J76" s="137">
        <v>0.24723111683493915</v>
      </c>
    </row>
    <row r="77" spans="1:10" x14ac:dyDescent="0.4">
      <c r="A77" s="135" t="s">
        <v>207</v>
      </c>
      <c r="B77" s="136" t="s">
        <v>347</v>
      </c>
      <c r="C77" s="123" t="s">
        <v>347</v>
      </c>
      <c r="D77" s="124" t="s">
        <v>347</v>
      </c>
      <c r="E77" s="123">
        <v>605.9</v>
      </c>
      <c r="F77" s="124">
        <v>5.8023105360443612</v>
      </c>
      <c r="G77" s="123">
        <v>583.4</v>
      </c>
      <c r="H77" s="124">
        <v>15.063426925845931</v>
      </c>
      <c r="I77" s="125">
        <v>3.8567020911895782E-2</v>
      </c>
      <c r="J77" s="137">
        <v>-0.61480806694201062</v>
      </c>
    </row>
    <row r="78" spans="1:10" x14ac:dyDescent="0.4">
      <c r="A78" s="132" t="s">
        <v>209</v>
      </c>
      <c r="B78" s="133">
        <v>48</v>
      </c>
      <c r="C78" s="120">
        <v>40029.300000000003</v>
      </c>
      <c r="D78" s="121">
        <v>82.746522731990865</v>
      </c>
      <c r="E78" s="120">
        <v>174776</v>
      </c>
      <c r="F78" s="121">
        <v>83.008811969063018</v>
      </c>
      <c r="G78" s="120">
        <v>49361.599999999999</v>
      </c>
      <c r="H78" s="121">
        <v>73.334006734006735</v>
      </c>
      <c r="I78" s="122">
        <v>2.5407280152993419</v>
      </c>
      <c r="J78" s="134">
        <v>0.1319279508366184</v>
      </c>
    </row>
    <row r="79" spans="1:10" x14ac:dyDescent="0.4">
      <c r="A79" s="132" t="s">
        <v>210</v>
      </c>
      <c r="B79" s="133">
        <v>10</v>
      </c>
      <c r="C79" s="120">
        <v>47484.5</v>
      </c>
      <c r="D79" s="121">
        <v>19.833945813897166</v>
      </c>
      <c r="E79" s="120">
        <v>166231</v>
      </c>
      <c r="F79" s="121">
        <v>22.515799519945137</v>
      </c>
      <c r="G79" s="120">
        <v>63700.800000000003</v>
      </c>
      <c r="H79" s="121">
        <v>16.18099772687313</v>
      </c>
      <c r="I79" s="122">
        <v>1.6095590636224348</v>
      </c>
      <c r="J79" s="134">
        <v>0.39149636505734586</v>
      </c>
    </row>
    <row r="80" spans="1:10" x14ac:dyDescent="0.4">
      <c r="A80" s="135" t="s">
        <v>211</v>
      </c>
      <c r="B80" s="136">
        <v>17</v>
      </c>
      <c r="C80" s="123">
        <v>71.900000000000006</v>
      </c>
      <c r="D80" s="124">
        <v>17</v>
      </c>
      <c r="E80" s="123">
        <v>2891.3</v>
      </c>
      <c r="F80" s="124">
        <v>17.174757281553397</v>
      </c>
      <c r="G80" s="123">
        <v>7466</v>
      </c>
      <c r="H80" s="124">
        <v>15.179991156312184</v>
      </c>
      <c r="I80" s="125">
        <v>-0.612737744441468</v>
      </c>
      <c r="J80" s="137">
        <v>0.1314075946883371</v>
      </c>
    </row>
    <row r="81" spans="1:10" x14ac:dyDescent="0.4">
      <c r="A81" s="135" t="s">
        <v>212</v>
      </c>
      <c r="B81" s="136">
        <v>15</v>
      </c>
      <c r="C81" s="123">
        <v>49.6</v>
      </c>
      <c r="D81" s="124">
        <v>15</v>
      </c>
      <c r="E81" s="123">
        <v>738.8</v>
      </c>
      <c r="F81" s="124">
        <v>15.212670696216701</v>
      </c>
      <c r="G81" s="123">
        <v>3531.6</v>
      </c>
      <c r="H81" s="124">
        <v>18.693709692494625</v>
      </c>
      <c r="I81" s="125">
        <v>-0.79080303545135355</v>
      </c>
      <c r="J81" s="137">
        <v>-0.18621445681675122</v>
      </c>
    </row>
    <row r="82" spans="1:10" ht="19.5" thickBot="1" x14ac:dyDescent="0.45">
      <c r="A82" s="138" t="s">
        <v>213</v>
      </c>
      <c r="B82" s="139">
        <v>12</v>
      </c>
      <c r="C82" s="140">
        <v>993</v>
      </c>
      <c r="D82" s="141">
        <v>13.036636136552872</v>
      </c>
      <c r="E82" s="140">
        <v>28219.4</v>
      </c>
      <c r="F82" s="141">
        <v>13.340569376252352</v>
      </c>
      <c r="G82" s="140">
        <v>42512.800000000003</v>
      </c>
      <c r="H82" s="141">
        <v>13.410354775373724</v>
      </c>
      <c r="I82" s="142">
        <v>-0.33621403436141589</v>
      </c>
      <c r="J82" s="143">
        <v>-5.2038443643208634E-3</v>
      </c>
    </row>
    <row r="83" spans="1:10" x14ac:dyDescent="0.4">
      <c r="A83" s="112" t="s">
        <v>214</v>
      </c>
      <c r="B83" s="113">
        <v>57</v>
      </c>
      <c r="C83" s="114">
        <v>90.5</v>
      </c>
      <c r="D83" s="115">
        <v>100</v>
      </c>
      <c r="E83" s="114">
        <v>90.5</v>
      </c>
      <c r="F83" s="115">
        <v>100</v>
      </c>
      <c r="G83" s="114">
        <v>536.1</v>
      </c>
      <c r="H83" s="115">
        <v>76.876574307304793</v>
      </c>
      <c r="I83" s="116">
        <v>-0.83118821115463537</v>
      </c>
      <c r="J83" s="117">
        <v>0.30078636959370891</v>
      </c>
    </row>
    <row r="84" spans="1:10" x14ac:dyDescent="0.4">
      <c r="A84" s="42" t="s">
        <v>215</v>
      </c>
      <c r="B84" s="111">
        <v>67</v>
      </c>
      <c r="C84" s="64">
        <v>195.1</v>
      </c>
      <c r="D84" s="65">
        <v>102.83737024221453</v>
      </c>
      <c r="E84" s="64">
        <v>195.1</v>
      </c>
      <c r="F84" s="65">
        <v>102.83737024221453</v>
      </c>
      <c r="G84" s="64">
        <v>348.4</v>
      </c>
      <c r="H84" s="65">
        <v>102.47286821705427</v>
      </c>
      <c r="I84" s="66">
        <v>-0.44001148105625715</v>
      </c>
      <c r="J84" s="45">
        <v>3.5570588732637821E-3</v>
      </c>
    </row>
    <row r="85" spans="1:10" x14ac:dyDescent="0.4">
      <c r="A85" s="42" t="s">
        <v>216</v>
      </c>
      <c r="B85" s="111">
        <v>77</v>
      </c>
      <c r="C85" s="64">
        <v>1404</v>
      </c>
      <c r="D85" s="65">
        <v>125.87863050586652</v>
      </c>
      <c r="E85" s="64">
        <v>2517.9</v>
      </c>
      <c r="F85" s="65">
        <v>113.79236174435445</v>
      </c>
      <c r="G85" s="64">
        <v>1969.5</v>
      </c>
      <c r="H85" s="65">
        <v>89.111744943435028</v>
      </c>
      <c r="I85" s="66">
        <v>0.27844630616907851</v>
      </c>
      <c r="J85" s="45">
        <v>0.27696255770309292</v>
      </c>
    </row>
    <row r="86" spans="1:10" x14ac:dyDescent="0.4">
      <c r="A86" s="42" t="s">
        <v>217</v>
      </c>
      <c r="B86" s="111">
        <v>82</v>
      </c>
      <c r="C86" s="64">
        <v>5147.5</v>
      </c>
      <c r="D86" s="65">
        <v>115.38763411243147</v>
      </c>
      <c r="E86" s="64">
        <v>27452.2</v>
      </c>
      <c r="F86" s="65">
        <v>110.06131804875646</v>
      </c>
      <c r="G86" s="64">
        <v>24170.7</v>
      </c>
      <c r="H86" s="65">
        <v>94.167365050269083</v>
      </c>
      <c r="I86" s="66">
        <v>0.13576354842846919</v>
      </c>
      <c r="J86" s="45">
        <v>0.16878408979589432</v>
      </c>
    </row>
    <row r="87" spans="1:10" x14ac:dyDescent="0.4">
      <c r="A87" s="44" t="s">
        <v>218</v>
      </c>
      <c r="B87" s="110">
        <v>46</v>
      </c>
      <c r="C87" s="61">
        <v>322.7</v>
      </c>
      <c r="D87" s="62">
        <v>93.891213389121333</v>
      </c>
      <c r="E87" s="61">
        <v>1607.9</v>
      </c>
      <c r="F87" s="62">
        <v>73.051473675371568</v>
      </c>
      <c r="G87" s="61">
        <v>4056.1</v>
      </c>
      <c r="H87" s="62">
        <v>55.501830892143808</v>
      </c>
      <c r="I87" s="63">
        <v>-0.60358472424249887</v>
      </c>
      <c r="J87" s="46">
        <v>0.31619934876259881</v>
      </c>
    </row>
    <row r="88" spans="1:10" x14ac:dyDescent="0.4">
      <c r="A88" s="44" t="s">
        <v>219</v>
      </c>
      <c r="B88" s="110">
        <v>56</v>
      </c>
      <c r="C88" s="61">
        <v>191.8</v>
      </c>
      <c r="D88" s="62">
        <v>97.676056338028175</v>
      </c>
      <c r="E88" s="61">
        <v>4413.2</v>
      </c>
      <c r="F88" s="62">
        <v>88.110222752585528</v>
      </c>
      <c r="G88" s="61">
        <v>4929.7</v>
      </c>
      <c r="H88" s="62">
        <v>66.165055884286645</v>
      </c>
      <c r="I88" s="63">
        <v>-0.10477310992555328</v>
      </c>
      <c r="J88" s="46">
        <v>0.33167306480747011</v>
      </c>
    </row>
    <row r="89" spans="1:10" x14ac:dyDescent="0.4">
      <c r="A89" s="44" t="s">
        <v>220</v>
      </c>
      <c r="B89" s="110">
        <v>66</v>
      </c>
      <c r="C89" s="61">
        <v>924.8</v>
      </c>
      <c r="D89" s="62">
        <v>93.421897810218979</v>
      </c>
      <c r="E89" s="61">
        <v>19505.400000000001</v>
      </c>
      <c r="F89" s="62">
        <v>89.422692427547517</v>
      </c>
      <c r="G89" s="61">
        <v>21938</v>
      </c>
      <c r="H89" s="62">
        <v>78.624824380483304</v>
      </c>
      <c r="I89" s="63">
        <v>-0.11088522198924235</v>
      </c>
      <c r="J89" s="46">
        <v>0.13733408159757393</v>
      </c>
    </row>
    <row r="90" spans="1:10" x14ac:dyDescent="0.4">
      <c r="A90" s="44" t="s">
        <v>221</v>
      </c>
      <c r="B90" s="110">
        <v>68</v>
      </c>
      <c r="C90" s="61">
        <v>5856.5</v>
      </c>
      <c r="D90" s="62">
        <v>103.93355398205597</v>
      </c>
      <c r="E90" s="61">
        <v>105300.7</v>
      </c>
      <c r="F90" s="62">
        <v>95.160668203001549</v>
      </c>
      <c r="G90" s="61">
        <v>109744.8</v>
      </c>
      <c r="H90" s="62">
        <v>79.405062627202852</v>
      </c>
      <c r="I90" s="63">
        <v>-4.0494857159519226E-2</v>
      </c>
      <c r="J90" s="46">
        <v>0.19842066808472095</v>
      </c>
    </row>
    <row r="91" spans="1:10" x14ac:dyDescent="0.4">
      <c r="A91" s="42" t="s">
        <v>222</v>
      </c>
      <c r="B91" s="111">
        <v>73</v>
      </c>
      <c r="C91" s="64">
        <v>221.2</v>
      </c>
      <c r="D91" s="65">
        <v>102.53164556962025</v>
      </c>
      <c r="E91" s="64">
        <v>12914</v>
      </c>
      <c r="F91" s="65">
        <v>92.851871124409172</v>
      </c>
      <c r="G91" s="64">
        <v>13757.8</v>
      </c>
      <c r="H91" s="65">
        <v>81.364071149462703</v>
      </c>
      <c r="I91" s="66">
        <v>-6.1332480483798232E-2</v>
      </c>
      <c r="J91" s="45">
        <v>0.14119008319831758</v>
      </c>
    </row>
    <row r="92" spans="1:10" x14ac:dyDescent="0.4">
      <c r="A92" s="42" t="s">
        <v>223</v>
      </c>
      <c r="B92" s="111">
        <v>78</v>
      </c>
      <c r="C92" s="64">
        <v>2101.4</v>
      </c>
      <c r="D92" s="65">
        <v>103.39307128580946</v>
      </c>
      <c r="E92" s="64">
        <v>83262.5</v>
      </c>
      <c r="F92" s="65">
        <v>98.239994485096318</v>
      </c>
      <c r="G92" s="64">
        <v>89393.5</v>
      </c>
      <c r="H92" s="65">
        <v>85.34204022952504</v>
      </c>
      <c r="I92" s="66">
        <v>-6.8584404906397001E-2</v>
      </c>
      <c r="J92" s="45">
        <v>0.15113248079003724</v>
      </c>
    </row>
    <row r="93" spans="1:10" x14ac:dyDescent="0.4">
      <c r="A93" s="42" t="s">
        <v>224</v>
      </c>
      <c r="B93" s="111">
        <v>49</v>
      </c>
      <c r="C93" s="64">
        <v>14</v>
      </c>
      <c r="D93" s="65">
        <v>104.5</v>
      </c>
      <c r="E93" s="64">
        <v>472.9</v>
      </c>
      <c r="F93" s="65">
        <v>76.958673771462401</v>
      </c>
      <c r="G93" s="64">
        <v>675</v>
      </c>
      <c r="H93" s="65">
        <v>61.932102861883038</v>
      </c>
      <c r="I93" s="66">
        <v>-0.29940740740740746</v>
      </c>
      <c r="J93" s="45">
        <v>0.24262975444400212</v>
      </c>
    </row>
    <row r="94" spans="1:10" x14ac:dyDescent="0.4">
      <c r="A94" s="44" t="s">
        <v>225</v>
      </c>
      <c r="B94" s="110">
        <v>31</v>
      </c>
      <c r="C94" s="61">
        <v>6.5</v>
      </c>
      <c r="D94" s="62">
        <v>42</v>
      </c>
      <c r="E94" s="61">
        <v>884.9</v>
      </c>
      <c r="F94" s="62">
        <v>43.573501491727697</v>
      </c>
      <c r="G94" s="61">
        <v>392.4</v>
      </c>
      <c r="H94" s="62">
        <v>34.704892966360859</v>
      </c>
      <c r="I94" s="63">
        <v>1.2550968399592253</v>
      </c>
      <c r="J94" s="46">
        <v>0.25554346281843027</v>
      </c>
    </row>
    <row r="95" spans="1:10" x14ac:dyDescent="0.4">
      <c r="A95" s="44" t="s">
        <v>226</v>
      </c>
      <c r="B95" s="110">
        <v>33</v>
      </c>
      <c r="C95" s="61">
        <v>217.8</v>
      </c>
      <c r="D95" s="62">
        <v>42.969696969696969</v>
      </c>
      <c r="E95" s="61">
        <v>7798.1</v>
      </c>
      <c r="F95" s="62">
        <v>38.729744702460643</v>
      </c>
      <c r="G95" s="61">
        <v>13711</v>
      </c>
      <c r="H95" s="62">
        <v>32.571899314702819</v>
      </c>
      <c r="I95" s="63">
        <v>-0.43125227919188969</v>
      </c>
      <c r="J95" s="46">
        <v>0.18905392431254994</v>
      </c>
    </row>
    <row r="96" spans="1:10" ht="19.5" thickBot="1" x14ac:dyDescent="0.45">
      <c r="A96" s="53" t="s">
        <v>227</v>
      </c>
      <c r="B96" s="52">
        <v>23</v>
      </c>
      <c r="C96" s="51">
        <v>15.6</v>
      </c>
      <c r="D96" s="41">
        <v>28.076923076923077</v>
      </c>
      <c r="E96" s="51">
        <v>1271</v>
      </c>
      <c r="F96" s="41">
        <v>53.674383910867725</v>
      </c>
      <c r="G96" s="51">
        <v>621.29999999999995</v>
      </c>
      <c r="H96" s="41">
        <v>24.185763955959047</v>
      </c>
      <c r="I96" s="40">
        <v>1.04571060679221</v>
      </c>
      <c r="J96" s="37">
        <v>1.2192552614259298</v>
      </c>
    </row>
    <row r="97" spans="1:10" x14ac:dyDescent="0.4">
      <c r="A97" s="112" t="s">
        <v>228</v>
      </c>
      <c r="B97" s="113" t="s">
        <v>347</v>
      </c>
      <c r="C97" s="114" t="s">
        <v>347</v>
      </c>
      <c r="D97" s="115" t="s">
        <v>347</v>
      </c>
      <c r="E97" s="114">
        <v>83.5</v>
      </c>
      <c r="F97" s="115">
        <v>7.4653465346534658</v>
      </c>
      <c r="G97" s="114">
        <v>279.39999999999998</v>
      </c>
      <c r="H97" s="115">
        <v>12.602836879432626</v>
      </c>
      <c r="I97" s="116">
        <v>-0.7011453113815318</v>
      </c>
      <c r="J97" s="117">
        <v>-0.40764554789750224</v>
      </c>
    </row>
    <row r="98" spans="1:10" x14ac:dyDescent="0.4">
      <c r="A98" s="44" t="s">
        <v>229</v>
      </c>
      <c r="B98" s="110">
        <v>13.25</v>
      </c>
      <c r="C98" s="61">
        <v>14257.8</v>
      </c>
      <c r="D98" s="62">
        <v>18.365566216386821</v>
      </c>
      <c r="E98" s="61">
        <v>364592.6</v>
      </c>
      <c r="F98" s="62">
        <v>17.853330127929066</v>
      </c>
      <c r="G98" s="61">
        <v>430001.6</v>
      </c>
      <c r="H98" s="62">
        <v>15.916021847360504</v>
      </c>
      <c r="I98" s="63">
        <v>-0.15211338748506983</v>
      </c>
      <c r="J98" s="46">
        <v>0.12172063466285346</v>
      </c>
    </row>
    <row r="99" spans="1:10" x14ac:dyDescent="0.4">
      <c r="A99" s="42" t="s">
        <v>230</v>
      </c>
      <c r="B99" s="111" t="s">
        <v>347</v>
      </c>
      <c r="C99" s="64" t="s">
        <v>347</v>
      </c>
      <c r="D99" s="65" t="s">
        <v>347</v>
      </c>
      <c r="E99" s="64" t="s">
        <v>347</v>
      </c>
      <c r="F99" s="65" t="s">
        <v>347</v>
      </c>
      <c r="G99" s="64" t="s">
        <v>347</v>
      </c>
      <c r="H99" s="65" t="s">
        <v>347</v>
      </c>
      <c r="I99" s="66" t="s">
        <v>347</v>
      </c>
      <c r="J99" s="45" t="s">
        <v>347</v>
      </c>
    </row>
    <row r="100" spans="1:10" x14ac:dyDescent="0.4">
      <c r="A100" s="42" t="s">
        <v>231</v>
      </c>
      <c r="B100" s="111" t="s">
        <v>347</v>
      </c>
      <c r="C100" s="64" t="s">
        <v>347</v>
      </c>
      <c r="D100" s="65" t="s">
        <v>347</v>
      </c>
      <c r="E100" s="64" t="s">
        <v>347</v>
      </c>
      <c r="F100" s="65" t="s">
        <v>347</v>
      </c>
      <c r="G100" s="64" t="s">
        <v>347</v>
      </c>
      <c r="H100" s="65" t="s">
        <v>347</v>
      </c>
      <c r="I100" s="66" t="s">
        <v>347</v>
      </c>
      <c r="J100" s="45" t="s">
        <v>347</v>
      </c>
    </row>
    <row r="101" spans="1:10" x14ac:dyDescent="0.4">
      <c r="A101" s="44" t="s">
        <v>232</v>
      </c>
      <c r="B101" s="110">
        <v>15.5</v>
      </c>
      <c r="C101" s="61">
        <v>3701.2</v>
      </c>
      <c r="D101" s="62">
        <v>20.981926815493001</v>
      </c>
      <c r="E101" s="61">
        <v>82579.199999999997</v>
      </c>
      <c r="F101" s="62">
        <v>19.292696998242572</v>
      </c>
      <c r="G101" s="61">
        <v>104834.1</v>
      </c>
      <c r="H101" s="62">
        <v>18.232586180114446</v>
      </c>
      <c r="I101" s="63">
        <v>-0.21228684178144333</v>
      </c>
      <c r="J101" s="46">
        <v>5.8143743715543081E-2</v>
      </c>
    </row>
    <row r="102" spans="1:10" x14ac:dyDescent="0.4">
      <c r="A102" s="44" t="s">
        <v>233</v>
      </c>
      <c r="B102" s="110">
        <v>14.5</v>
      </c>
      <c r="C102" s="61">
        <v>151.1</v>
      </c>
      <c r="D102" s="62">
        <v>14.520029133284776</v>
      </c>
      <c r="E102" s="61">
        <v>7158</v>
      </c>
      <c r="F102" s="62">
        <v>20.177830573111287</v>
      </c>
      <c r="G102" s="61">
        <v>9095.9</v>
      </c>
      <c r="H102" s="62">
        <v>16.24966367441748</v>
      </c>
      <c r="I102" s="63">
        <v>-0.2130520344330962</v>
      </c>
      <c r="J102" s="46">
        <v>0.24173835086064474</v>
      </c>
    </row>
    <row r="103" spans="1:10" x14ac:dyDescent="0.4">
      <c r="A103" s="42" t="s">
        <v>234</v>
      </c>
      <c r="B103" s="111">
        <v>17.5</v>
      </c>
      <c r="C103" s="64">
        <v>990.4</v>
      </c>
      <c r="D103" s="65">
        <v>22.201422064215087</v>
      </c>
      <c r="E103" s="64">
        <v>10767.4</v>
      </c>
      <c r="F103" s="65">
        <v>19.386464136401269</v>
      </c>
      <c r="G103" s="64">
        <v>8891.1</v>
      </c>
      <c r="H103" s="65">
        <v>18.133658524506952</v>
      </c>
      <c r="I103" s="66">
        <v>0.2110312559750761</v>
      </c>
      <c r="J103" s="45">
        <v>6.9087305807661356E-2</v>
      </c>
    </row>
    <row r="104" spans="1:10" x14ac:dyDescent="0.4">
      <c r="A104" s="42" t="s">
        <v>235</v>
      </c>
      <c r="B104" s="111">
        <v>15</v>
      </c>
      <c r="C104" s="64">
        <v>180</v>
      </c>
      <c r="D104" s="65">
        <v>24.706422018348626</v>
      </c>
      <c r="E104" s="64">
        <v>3557.7</v>
      </c>
      <c r="F104" s="65">
        <v>17.32269053296584</v>
      </c>
      <c r="G104" s="64">
        <v>1777.5</v>
      </c>
      <c r="H104" s="65">
        <v>16.282292637465051</v>
      </c>
      <c r="I104" s="66">
        <v>1.001518987341772</v>
      </c>
      <c r="J104" s="45">
        <v>6.3897506245948768E-2</v>
      </c>
    </row>
    <row r="105" spans="1:10" x14ac:dyDescent="0.4">
      <c r="A105" s="44" t="s">
        <v>236</v>
      </c>
      <c r="B105" s="110" t="s">
        <v>347</v>
      </c>
      <c r="C105" s="61" t="s">
        <v>347</v>
      </c>
      <c r="D105" s="62" t="s">
        <v>347</v>
      </c>
      <c r="E105" s="61">
        <v>146</v>
      </c>
      <c r="F105" s="62">
        <v>15</v>
      </c>
      <c r="G105" s="61">
        <v>13</v>
      </c>
      <c r="H105" s="62">
        <v>20</v>
      </c>
      <c r="I105" s="63">
        <v>10.23076923076923</v>
      </c>
      <c r="J105" s="46">
        <v>-0.25</v>
      </c>
    </row>
    <row r="106" spans="1:10" ht="19.5" thickBot="1" x14ac:dyDescent="0.45">
      <c r="A106" s="53" t="s">
        <v>237</v>
      </c>
      <c r="B106" s="52" t="s">
        <v>347</v>
      </c>
      <c r="C106" s="51" t="s">
        <v>347</v>
      </c>
      <c r="D106" s="41" t="s">
        <v>347</v>
      </c>
      <c r="E106" s="51">
        <v>187</v>
      </c>
      <c r="F106" s="41">
        <v>15</v>
      </c>
      <c r="G106" s="51">
        <v>60</v>
      </c>
      <c r="H106" s="41">
        <v>20</v>
      </c>
      <c r="I106" s="40">
        <v>2.1166666666666667</v>
      </c>
      <c r="J106" s="37">
        <v>-0.25</v>
      </c>
    </row>
    <row r="108" spans="1:10" ht="23.25" thickBot="1" x14ac:dyDescent="0.45">
      <c r="A108" s="118" t="s">
        <v>370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129</v>
      </c>
      <c r="B109" s="54" t="s">
        <v>130</v>
      </c>
      <c r="C109" s="108" t="s">
        <v>360</v>
      </c>
      <c r="D109" s="108"/>
      <c r="E109" s="108" t="s">
        <v>131</v>
      </c>
      <c r="F109" s="108"/>
      <c r="G109" s="108" t="s">
        <v>132</v>
      </c>
      <c r="H109" s="108"/>
      <c r="I109" s="108" t="s">
        <v>133</v>
      </c>
      <c r="J109" s="109"/>
    </row>
    <row r="110" spans="1:10" x14ac:dyDescent="0.4">
      <c r="A110" s="49" t="s">
        <v>134</v>
      </c>
      <c r="B110" s="48" t="s">
        <v>135</v>
      </c>
      <c r="C110" s="48" t="s">
        <v>4</v>
      </c>
      <c r="D110" s="48" t="s">
        <v>136</v>
      </c>
      <c r="E110" s="48" t="s">
        <v>4</v>
      </c>
      <c r="F110" s="48" t="s">
        <v>136</v>
      </c>
      <c r="G110" s="48" t="s">
        <v>4</v>
      </c>
      <c r="H110" s="48" t="s">
        <v>136</v>
      </c>
      <c r="I110" s="48" t="s">
        <v>137</v>
      </c>
      <c r="J110" s="47" t="s">
        <v>138</v>
      </c>
    </row>
    <row r="111" spans="1:10" ht="19.5" thickBot="1" x14ac:dyDescent="0.45">
      <c r="A111" s="107" t="s">
        <v>139</v>
      </c>
      <c r="B111" s="43"/>
      <c r="C111" s="48" t="s">
        <v>140</v>
      </c>
      <c r="D111" s="48" t="s">
        <v>135</v>
      </c>
      <c r="E111" s="48" t="s">
        <v>140</v>
      </c>
      <c r="F111" s="48" t="s">
        <v>135</v>
      </c>
      <c r="G111" s="48" t="s">
        <v>140</v>
      </c>
      <c r="H111" s="48" t="s">
        <v>135</v>
      </c>
      <c r="I111" s="48" t="s">
        <v>141</v>
      </c>
      <c r="J111" s="47" t="s">
        <v>142</v>
      </c>
    </row>
    <row r="112" spans="1:10" x14ac:dyDescent="0.4">
      <c r="A112" s="112" t="s">
        <v>238</v>
      </c>
      <c r="B112" s="113">
        <v>74.75</v>
      </c>
      <c r="C112" s="114">
        <v>5554.5</v>
      </c>
      <c r="D112" s="115">
        <v>110.47000000000001</v>
      </c>
      <c r="E112" s="114">
        <v>576933.80000000005</v>
      </c>
      <c r="F112" s="115">
        <v>108.82560337099453</v>
      </c>
      <c r="G112" s="114">
        <v>709508.4</v>
      </c>
      <c r="H112" s="115">
        <v>98.806612988643892</v>
      </c>
      <c r="I112" s="116">
        <v>-0.1868541655038897</v>
      </c>
      <c r="J112" s="117">
        <v>0.10139999823192145</v>
      </c>
    </row>
    <row r="113" spans="1:10" x14ac:dyDescent="0.4">
      <c r="A113" s="42" t="s">
        <v>239</v>
      </c>
      <c r="B113" s="111">
        <v>72.25</v>
      </c>
      <c r="C113" s="64">
        <v>20025</v>
      </c>
      <c r="D113" s="65">
        <v>91.354492883895134</v>
      </c>
      <c r="E113" s="64">
        <v>1712558.6</v>
      </c>
      <c r="F113" s="65">
        <v>100.93735969786258</v>
      </c>
      <c r="G113" s="64" t="s">
        <v>347</v>
      </c>
      <c r="H113" s="65" t="s">
        <v>347</v>
      </c>
      <c r="I113" s="66" t="s">
        <v>347</v>
      </c>
      <c r="J113" s="45" t="s">
        <v>347</v>
      </c>
    </row>
    <row r="114" spans="1:10" x14ac:dyDescent="0.4">
      <c r="A114" s="42" t="s">
        <v>240</v>
      </c>
      <c r="B114" s="111">
        <v>69.75</v>
      </c>
      <c r="C114" s="64">
        <v>32128.5</v>
      </c>
      <c r="D114" s="65">
        <v>91.48724450254447</v>
      </c>
      <c r="E114" s="64">
        <v>3595358.9</v>
      </c>
      <c r="F114" s="65">
        <v>101.85100387962672</v>
      </c>
      <c r="G114" s="64" t="s">
        <v>347</v>
      </c>
      <c r="H114" s="65" t="s">
        <v>347</v>
      </c>
      <c r="I114" s="66" t="s">
        <v>347</v>
      </c>
      <c r="J114" s="45" t="s">
        <v>347</v>
      </c>
    </row>
    <row r="115" spans="1:10" x14ac:dyDescent="0.4">
      <c r="A115" s="42" t="s">
        <v>241</v>
      </c>
      <c r="B115" s="111">
        <v>67.25</v>
      </c>
      <c r="C115" s="64">
        <v>90358.5</v>
      </c>
      <c r="D115" s="65">
        <v>90.228003120901732</v>
      </c>
      <c r="E115" s="64">
        <v>3781096.7</v>
      </c>
      <c r="F115" s="65">
        <v>100.36497887458131</v>
      </c>
      <c r="G115" s="64">
        <v>5474373</v>
      </c>
      <c r="H115" s="65">
        <v>76.517190319329728</v>
      </c>
      <c r="I115" s="66">
        <v>-0.30930963235424402</v>
      </c>
      <c r="J115" s="45">
        <v>0.31166576367646853</v>
      </c>
    </row>
    <row r="116" spans="1:10" x14ac:dyDescent="0.4">
      <c r="A116" s="42" t="s">
        <v>242</v>
      </c>
      <c r="B116" s="111" t="s">
        <v>347</v>
      </c>
      <c r="C116" s="64" t="s">
        <v>347</v>
      </c>
      <c r="D116" s="65" t="s">
        <v>347</v>
      </c>
      <c r="E116" s="64">
        <v>1043255.3</v>
      </c>
      <c r="F116" s="65">
        <v>97.23251663003856</v>
      </c>
      <c r="G116" s="64">
        <v>551155.5</v>
      </c>
      <c r="H116" s="65">
        <v>73.098376238647703</v>
      </c>
      <c r="I116" s="66">
        <v>0.89285111007692031</v>
      </c>
      <c r="J116" s="45">
        <v>0.33015973313277158</v>
      </c>
    </row>
    <row r="117" spans="1:10" x14ac:dyDescent="0.4">
      <c r="A117" s="44" t="s">
        <v>243</v>
      </c>
      <c r="B117" s="110" t="s">
        <v>347</v>
      </c>
      <c r="C117" s="61" t="s">
        <v>347</v>
      </c>
      <c r="D117" s="62" t="s">
        <v>347</v>
      </c>
      <c r="E117" s="61">
        <v>10076.1</v>
      </c>
      <c r="F117" s="62">
        <v>192.86673855298108</v>
      </c>
      <c r="G117" s="61">
        <v>401228.3</v>
      </c>
      <c r="H117" s="62">
        <v>146.99075801086875</v>
      </c>
      <c r="I117" s="63">
        <v>-0.97488686615575226</v>
      </c>
      <c r="J117" s="46">
        <v>0.31210112229450632</v>
      </c>
    </row>
    <row r="118" spans="1:10" x14ac:dyDescent="0.4">
      <c r="A118" s="44" t="s">
        <v>244</v>
      </c>
      <c r="B118" s="110" t="s">
        <v>347</v>
      </c>
      <c r="C118" s="61" t="s">
        <v>347</v>
      </c>
      <c r="D118" s="62" t="s">
        <v>347</v>
      </c>
      <c r="E118" s="61">
        <v>2366</v>
      </c>
      <c r="F118" s="62">
        <v>165</v>
      </c>
      <c r="G118" s="61">
        <v>880.8</v>
      </c>
      <c r="H118" s="62">
        <v>150</v>
      </c>
      <c r="I118" s="63">
        <v>1.6861943687556769</v>
      </c>
      <c r="J118" s="46">
        <v>0.1</v>
      </c>
    </row>
    <row r="119" spans="1:10" x14ac:dyDescent="0.4">
      <c r="A119" s="44" t="s">
        <v>245</v>
      </c>
      <c r="B119" s="110">
        <v>122.61</v>
      </c>
      <c r="C119" s="61">
        <v>129620.2</v>
      </c>
      <c r="D119" s="62">
        <v>180.76146022536804</v>
      </c>
      <c r="E119" s="61">
        <v>346444.2</v>
      </c>
      <c r="F119" s="62">
        <v>184.11364043634046</v>
      </c>
      <c r="G119" s="61">
        <v>426767.5</v>
      </c>
      <c r="H119" s="62">
        <v>147.33578567141052</v>
      </c>
      <c r="I119" s="63">
        <v>-0.18821325428951358</v>
      </c>
      <c r="J119" s="46">
        <v>0.24961929376039177</v>
      </c>
    </row>
    <row r="120" spans="1:10" x14ac:dyDescent="0.4">
      <c r="A120" s="44" t="s">
        <v>246</v>
      </c>
      <c r="B120" s="110" t="s">
        <v>347</v>
      </c>
      <c r="C120" s="61" t="s">
        <v>347</v>
      </c>
      <c r="D120" s="62" t="s">
        <v>347</v>
      </c>
      <c r="E120" s="61" t="s">
        <v>347</v>
      </c>
      <c r="F120" s="62" t="s">
        <v>347</v>
      </c>
      <c r="G120" s="61">
        <v>716.9</v>
      </c>
      <c r="H120" s="62">
        <v>150</v>
      </c>
      <c r="I120" s="63" t="s">
        <v>347</v>
      </c>
      <c r="J120" s="46" t="s">
        <v>347</v>
      </c>
    </row>
    <row r="121" spans="1:10" x14ac:dyDescent="0.4">
      <c r="A121" s="42" t="s">
        <v>247</v>
      </c>
      <c r="B121" s="111">
        <v>28.5</v>
      </c>
      <c r="C121" s="64">
        <v>213.3</v>
      </c>
      <c r="D121" s="65">
        <v>52.95</v>
      </c>
      <c r="E121" s="64">
        <v>1292453.2</v>
      </c>
      <c r="F121" s="65">
        <v>48.083711241632955</v>
      </c>
      <c r="G121" s="64">
        <v>4335174.4000000004</v>
      </c>
      <c r="H121" s="65">
        <v>29.251388239217111</v>
      </c>
      <c r="I121" s="66">
        <v>-0.70186823395155684</v>
      </c>
      <c r="J121" s="45">
        <v>0.64380954669247092</v>
      </c>
    </row>
    <row r="122" spans="1:10" x14ac:dyDescent="0.4">
      <c r="A122" s="42" t="s">
        <v>248</v>
      </c>
      <c r="B122" s="111">
        <v>27.5</v>
      </c>
      <c r="C122" s="64">
        <v>1116.5</v>
      </c>
      <c r="D122" s="65">
        <v>52.95</v>
      </c>
      <c r="E122" s="64">
        <v>2571153.2000000002</v>
      </c>
      <c r="F122" s="65">
        <v>47.339273461894223</v>
      </c>
      <c r="G122" s="64">
        <v>7089536</v>
      </c>
      <c r="H122" s="65">
        <v>29.441262693506474</v>
      </c>
      <c r="I122" s="66">
        <v>-0.6373312442450394</v>
      </c>
      <c r="J122" s="45">
        <v>0.6079226612904518</v>
      </c>
    </row>
    <row r="123" spans="1:10" x14ac:dyDescent="0.4">
      <c r="A123" s="42" t="s">
        <v>249</v>
      </c>
      <c r="B123" s="111">
        <v>25.399999999999995</v>
      </c>
      <c r="C123" s="64">
        <v>2023.8</v>
      </c>
      <c r="D123" s="65">
        <v>41.742394929953299</v>
      </c>
      <c r="E123" s="64">
        <v>2559796.9</v>
      </c>
      <c r="F123" s="65">
        <v>34.854480912986176</v>
      </c>
      <c r="G123" s="64">
        <v>2806396.8</v>
      </c>
      <c r="H123" s="65">
        <v>27.068166338161173</v>
      </c>
      <c r="I123" s="66">
        <v>-8.7870646089676249E-2</v>
      </c>
      <c r="J123" s="45">
        <v>0.28765578272096404</v>
      </c>
    </row>
    <row r="124" spans="1:10" x14ac:dyDescent="0.4">
      <c r="A124" s="44" t="s">
        <v>250</v>
      </c>
      <c r="B124" s="110">
        <v>52.69</v>
      </c>
      <c r="C124" s="61">
        <v>572</v>
      </c>
      <c r="D124" s="62">
        <v>104.97998042094957</v>
      </c>
      <c r="E124" s="61">
        <v>537717.4</v>
      </c>
      <c r="F124" s="62">
        <v>80.741813769904496</v>
      </c>
      <c r="G124" s="61">
        <v>733057.8</v>
      </c>
      <c r="H124" s="62">
        <v>58.350671660689606</v>
      </c>
      <c r="I124" s="63">
        <v>-0.2664733940488731</v>
      </c>
      <c r="J124" s="46">
        <v>0.38373409374651002</v>
      </c>
    </row>
    <row r="125" spans="1:10" x14ac:dyDescent="0.4">
      <c r="A125" s="42" t="s">
        <v>251</v>
      </c>
      <c r="B125" s="111" t="s">
        <v>347</v>
      </c>
      <c r="C125" s="64" t="s">
        <v>347</v>
      </c>
      <c r="D125" s="65" t="s">
        <v>347</v>
      </c>
      <c r="E125" s="64" t="s">
        <v>347</v>
      </c>
      <c r="F125" s="65" t="s">
        <v>347</v>
      </c>
      <c r="G125" s="64">
        <v>188.8</v>
      </c>
      <c r="H125" s="65">
        <v>24.05</v>
      </c>
      <c r="I125" s="66" t="s">
        <v>347</v>
      </c>
      <c r="J125" s="45" t="s">
        <v>347</v>
      </c>
    </row>
    <row r="126" spans="1:10" ht="19.5" thickBot="1" x14ac:dyDescent="0.45">
      <c r="A126" s="50" t="s">
        <v>252</v>
      </c>
      <c r="B126" s="39" t="s">
        <v>347</v>
      </c>
      <c r="C126" s="38" t="s">
        <v>347</v>
      </c>
      <c r="D126" s="58" t="s">
        <v>347</v>
      </c>
      <c r="E126" s="38">
        <v>3716.8</v>
      </c>
      <c r="F126" s="58">
        <v>28.566254842875594</v>
      </c>
      <c r="G126" s="38">
        <v>19012.8</v>
      </c>
      <c r="H126" s="58">
        <v>24.698552554068836</v>
      </c>
      <c r="I126" s="57">
        <v>-0.8045106454599007</v>
      </c>
      <c r="J126" s="56">
        <v>0.15659631390705092</v>
      </c>
    </row>
    <row r="127" spans="1:10" x14ac:dyDescent="0.4">
      <c r="A127" s="112" t="s">
        <v>253</v>
      </c>
      <c r="B127" s="113" t="s">
        <v>347</v>
      </c>
      <c r="C127" s="114" t="s">
        <v>347</v>
      </c>
      <c r="D127" s="115" t="s">
        <v>347</v>
      </c>
      <c r="E127" s="114">
        <v>1434738.9</v>
      </c>
      <c r="F127" s="115">
        <v>76.840794105464056</v>
      </c>
      <c r="G127" s="114">
        <v>1073532.3</v>
      </c>
      <c r="H127" s="115">
        <v>64.00149754410748</v>
      </c>
      <c r="I127" s="116">
        <v>0.33646551668729469</v>
      </c>
      <c r="J127" s="117">
        <v>0.20060931468842905</v>
      </c>
    </row>
    <row r="128" spans="1:10" x14ac:dyDescent="0.4">
      <c r="A128" s="42" t="s">
        <v>254</v>
      </c>
      <c r="B128" s="111" t="s">
        <v>347</v>
      </c>
      <c r="C128" s="64" t="s">
        <v>347</v>
      </c>
      <c r="D128" s="65" t="s">
        <v>347</v>
      </c>
      <c r="E128" s="64">
        <v>6532508</v>
      </c>
      <c r="F128" s="65">
        <v>74.845469543452893</v>
      </c>
      <c r="G128" s="64">
        <v>4565615.5999999996</v>
      </c>
      <c r="H128" s="65">
        <v>58.660306075702032</v>
      </c>
      <c r="I128" s="66">
        <v>0.43080551941341722</v>
      </c>
      <c r="J128" s="45">
        <v>0.27591338249861258</v>
      </c>
    </row>
    <row r="129" spans="1:10" x14ac:dyDescent="0.4">
      <c r="A129" s="42" t="s">
        <v>255</v>
      </c>
      <c r="B129" s="111" t="s">
        <v>347</v>
      </c>
      <c r="C129" s="64" t="s">
        <v>347</v>
      </c>
      <c r="D129" s="65" t="s">
        <v>347</v>
      </c>
      <c r="E129" s="64">
        <v>3300523.2</v>
      </c>
      <c r="F129" s="65">
        <v>73.729800969376001</v>
      </c>
      <c r="G129" s="64">
        <v>1259672.5</v>
      </c>
      <c r="H129" s="65">
        <v>54.505197495215697</v>
      </c>
      <c r="I129" s="66">
        <v>1.6201438866054472</v>
      </c>
      <c r="J129" s="45">
        <v>0.3527113808889103</v>
      </c>
    </row>
    <row r="130" spans="1:10" x14ac:dyDescent="0.4">
      <c r="A130" s="44" t="s">
        <v>256</v>
      </c>
      <c r="B130" s="110" t="s">
        <v>347</v>
      </c>
      <c r="C130" s="61" t="s">
        <v>347</v>
      </c>
      <c r="D130" s="62" t="s">
        <v>347</v>
      </c>
      <c r="E130" s="61">
        <v>2220.6999999999998</v>
      </c>
      <c r="F130" s="62">
        <v>73</v>
      </c>
      <c r="G130" s="61">
        <v>2629.6</v>
      </c>
      <c r="H130" s="62">
        <v>52.703084832904885</v>
      </c>
      <c r="I130" s="63">
        <v>-0.15549893519926988</v>
      </c>
      <c r="J130" s="46">
        <v>0.38511816208570104</v>
      </c>
    </row>
    <row r="131" spans="1:10" x14ac:dyDescent="0.4">
      <c r="A131" s="44" t="s">
        <v>257</v>
      </c>
      <c r="B131" s="110" t="s">
        <v>347</v>
      </c>
      <c r="C131" s="61" t="s">
        <v>347</v>
      </c>
      <c r="D131" s="62" t="s">
        <v>347</v>
      </c>
      <c r="E131" s="61">
        <v>5048</v>
      </c>
      <c r="F131" s="62">
        <v>59.945095413458318</v>
      </c>
      <c r="G131" s="61">
        <v>4492.1000000000004</v>
      </c>
      <c r="H131" s="62">
        <v>51.410835214446955</v>
      </c>
      <c r="I131" s="63">
        <v>0.1237505843592083</v>
      </c>
      <c r="J131" s="46">
        <v>0.16600119728483134</v>
      </c>
    </row>
    <row r="132" spans="1:10" x14ac:dyDescent="0.4">
      <c r="A132" s="42" t="s">
        <v>258</v>
      </c>
      <c r="B132" s="111" t="s">
        <v>347</v>
      </c>
      <c r="C132" s="64" t="s">
        <v>347</v>
      </c>
      <c r="D132" s="65" t="s">
        <v>347</v>
      </c>
      <c r="E132" s="64" t="s">
        <v>347</v>
      </c>
      <c r="F132" s="65" t="s">
        <v>347</v>
      </c>
      <c r="G132" s="64">
        <v>92984.5</v>
      </c>
      <c r="H132" s="65">
        <v>85.38358118135946</v>
      </c>
      <c r="I132" s="66" t="s">
        <v>347</v>
      </c>
      <c r="J132" s="45" t="s">
        <v>347</v>
      </c>
    </row>
    <row r="133" spans="1:10" x14ac:dyDescent="0.4">
      <c r="A133" s="44" t="s">
        <v>259</v>
      </c>
      <c r="B133" s="110">
        <v>69.819999999999993</v>
      </c>
      <c r="C133" s="61">
        <v>5891.9</v>
      </c>
      <c r="D133" s="62">
        <v>125.18685910796165</v>
      </c>
      <c r="E133" s="61">
        <v>145167.20000000001</v>
      </c>
      <c r="F133" s="62">
        <v>154.45024827749555</v>
      </c>
      <c r="G133" s="61">
        <v>159121.9</v>
      </c>
      <c r="H133" s="62">
        <v>106.21801382562272</v>
      </c>
      <c r="I133" s="63">
        <v>-8.7698173538651711E-2</v>
      </c>
      <c r="J133" s="46">
        <v>0.45408714317568871</v>
      </c>
    </row>
    <row r="134" spans="1:10" x14ac:dyDescent="0.4">
      <c r="A134" s="42" t="s">
        <v>260</v>
      </c>
      <c r="B134" s="111" t="s">
        <v>347</v>
      </c>
      <c r="C134" s="64" t="s">
        <v>347</v>
      </c>
      <c r="D134" s="65" t="s">
        <v>347</v>
      </c>
      <c r="E134" s="64">
        <v>3613</v>
      </c>
      <c r="F134" s="65">
        <v>88.917520066426789</v>
      </c>
      <c r="G134" s="64">
        <v>3304</v>
      </c>
      <c r="H134" s="65">
        <v>72.569249394673122</v>
      </c>
      <c r="I134" s="66">
        <v>9.3523002421307511E-2</v>
      </c>
      <c r="J134" s="45">
        <v>0.22527821092433259</v>
      </c>
    </row>
    <row r="135" spans="1:10" x14ac:dyDescent="0.4">
      <c r="A135" s="44" t="s">
        <v>261</v>
      </c>
      <c r="B135" s="110" t="s">
        <v>347</v>
      </c>
      <c r="C135" s="61" t="s">
        <v>347</v>
      </c>
      <c r="D135" s="62" t="s">
        <v>347</v>
      </c>
      <c r="E135" s="61">
        <v>103153.5</v>
      </c>
      <c r="F135" s="62">
        <v>103.82262876310988</v>
      </c>
      <c r="G135" s="61">
        <v>168252.2</v>
      </c>
      <c r="H135" s="62">
        <v>92.397278485955511</v>
      </c>
      <c r="I135" s="63">
        <v>-0.38691143414469475</v>
      </c>
      <c r="J135" s="46">
        <v>0.12365461910104886</v>
      </c>
    </row>
    <row r="136" spans="1:10" x14ac:dyDescent="0.4">
      <c r="A136" s="44" t="s">
        <v>262</v>
      </c>
      <c r="B136" s="110" t="s">
        <v>347</v>
      </c>
      <c r="C136" s="61" t="s">
        <v>347</v>
      </c>
      <c r="D136" s="62" t="s">
        <v>347</v>
      </c>
      <c r="E136" s="61">
        <v>201230.5</v>
      </c>
      <c r="F136" s="62">
        <v>98.027499727923725</v>
      </c>
      <c r="G136" s="61">
        <v>264861.90000000002</v>
      </c>
      <c r="H136" s="62">
        <v>85.444109044605639</v>
      </c>
      <c r="I136" s="63">
        <v>-0.24024368925844003</v>
      </c>
      <c r="J136" s="46">
        <v>0.14727043003923179</v>
      </c>
    </row>
    <row r="137" spans="1:10" x14ac:dyDescent="0.4">
      <c r="A137" s="44" t="s">
        <v>263</v>
      </c>
      <c r="B137" s="110" t="s">
        <v>347</v>
      </c>
      <c r="C137" s="61" t="s">
        <v>347</v>
      </c>
      <c r="D137" s="62" t="s">
        <v>347</v>
      </c>
      <c r="E137" s="61">
        <v>52275.5</v>
      </c>
      <c r="F137" s="62">
        <v>99.075386398547707</v>
      </c>
      <c r="G137" s="61">
        <v>81386.399999999994</v>
      </c>
      <c r="H137" s="62">
        <v>83.316753731343269</v>
      </c>
      <c r="I137" s="63">
        <v>-0.35768752518848351</v>
      </c>
      <c r="J137" s="46">
        <v>0.18914122264074884</v>
      </c>
    </row>
    <row r="138" spans="1:10" x14ac:dyDescent="0.4">
      <c r="A138" s="42" t="s">
        <v>264</v>
      </c>
      <c r="B138" s="111" t="s">
        <v>347</v>
      </c>
      <c r="C138" s="64" t="s">
        <v>347</v>
      </c>
      <c r="D138" s="65" t="s">
        <v>347</v>
      </c>
      <c r="E138" s="64" t="s">
        <v>347</v>
      </c>
      <c r="F138" s="65" t="s">
        <v>347</v>
      </c>
      <c r="G138" s="64" t="s">
        <v>347</v>
      </c>
      <c r="H138" s="65" t="s">
        <v>347</v>
      </c>
      <c r="I138" s="66" t="s">
        <v>347</v>
      </c>
      <c r="J138" s="45" t="s">
        <v>347</v>
      </c>
    </row>
    <row r="139" spans="1:10" x14ac:dyDescent="0.4">
      <c r="A139" s="42" t="s">
        <v>265</v>
      </c>
      <c r="B139" s="111" t="s">
        <v>347</v>
      </c>
      <c r="C139" s="64" t="s">
        <v>347</v>
      </c>
      <c r="D139" s="65" t="s">
        <v>347</v>
      </c>
      <c r="E139" s="64" t="s">
        <v>347</v>
      </c>
      <c r="F139" s="65" t="s">
        <v>347</v>
      </c>
      <c r="G139" s="64" t="s">
        <v>347</v>
      </c>
      <c r="H139" s="65" t="s">
        <v>347</v>
      </c>
      <c r="I139" s="66" t="s">
        <v>347</v>
      </c>
      <c r="J139" s="45" t="s">
        <v>347</v>
      </c>
    </row>
    <row r="140" spans="1:10" ht="19.5" thickBot="1" x14ac:dyDescent="0.45">
      <c r="A140" s="50" t="s">
        <v>266</v>
      </c>
      <c r="B140" s="39">
        <v>55.48</v>
      </c>
      <c r="C140" s="38">
        <v>208.1</v>
      </c>
      <c r="D140" s="58">
        <v>76.34279411764706</v>
      </c>
      <c r="E140" s="38">
        <v>27332</v>
      </c>
      <c r="F140" s="58">
        <v>98.333191334527541</v>
      </c>
      <c r="G140" s="38">
        <v>96595.199999999997</v>
      </c>
      <c r="H140" s="58">
        <v>81.450281623214138</v>
      </c>
      <c r="I140" s="57">
        <v>-0.7170459815808653</v>
      </c>
      <c r="J140" s="56">
        <v>0.20727871500080369</v>
      </c>
    </row>
    <row r="141" spans="1:10" x14ac:dyDescent="0.4">
      <c r="A141" s="112" t="s">
        <v>267</v>
      </c>
      <c r="B141" s="113" t="s">
        <v>347</v>
      </c>
      <c r="C141" s="114" t="s">
        <v>347</v>
      </c>
      <c r="D141" s="115" t="s">
        <v>347</v>
      </c>
      <c r="E141" s="114" t="s">
        <v>347</v>
      </c>
      <c r="F141" s="115" t="s">
        <v>347</v>
      </c>
      <c r="G141" s="114" t="s">
        <v>347</v>
      </c>
      <c r="H141" s="115" t="s">
        <v>347</v>
      </c>
      <c r="I141" s="116" t="s">
        <v>347</v>
      </c>
      <c r="J141" s="117" t="s">
        <v>347</v>
      </c>
    </row>
    <row r="142" spans="1:10" x14ac:dyDescent="0.4">
      <c r="A142" s="42" t="s">
        <v>268</v>
      </c>
      <c r="B142" s="111">
        <v>80</v>
      </c>
      <c r="C142" s="64">
        <v>67072.800000000003</v>
      </c>
      <c r="D142" s="65">
        <v>185.09196474984117</v>
      </c>
      <c r="E142" s="64">
        <v>2181271.9</v>
      </c>
      <c r="F142" s="65">
        <v>180.55281057023802</v>
      </c>
      <c r="G142" s="64">
        <v>3146936.1</v>
      </c>
      <c r="H142" s="65">
        <v>215.44357454540119</v>
      </c>
      <c r="I142" s="66">
        <v>-0.30685853456001227</v>
      </c>
      <c r="J142" s="45">
        <v>-0.16194850112742867</v>
      </c>
    </row>
    <row r="143" spans="1:10" x14ac:dyDescent="0.4">
      <c r="A143" s="44" t="s">
        <v>269</v>
      </c>
      <c r="B143" s="110" t="s">
        <v>347</v>
      </c>
      <c r="C143" s="61" t="s">
        <v>347</v>
      </c>
      <c r="D143" s="62" t="s">
        <v>347</v>
      </c>
      <c r="E143" s="61">
        <v>56438.2</v>
      </c>
      <c r="F143" s="62">
        <v>46.107101927417951</v>
      </c>
      <c r="G143" s="61">
        <v>35998.199999999997</v>
      </c>
      <c r="H143" s="62">
        <v>28.096873176992183</v>
      </c>
      <c r="I143" s="63">
        <v>0.56780616808618212</v>
      </c>
      <c r="J143" s="46">
        <v>0.6410047351878958</v>
      </c>
    </row>
    <row r="144" spans="1:10" x14ac:dyDescent="0.4">
      <c r="A144" s="44" t="s">
        <v>270</v>
      </c>
      <c r="B144" s="110">
        <v>12</v>
      </c>
      <c r="C144" s="61">
        <v>239.4</v>
      </c>
      <c r="D144" s="62">
        <v>30</v>
      </c>
      <c r="E144" s="61">
        <v>608592.6</v>
      </c>
      <c r="F144" s="62">
        <v>41.752894810091348</v>
      </c>
      <c r="G144" s="61">
        <v>293624.8</v>
      </c>
      <c r="H144" s="62">
        <v>23.519992275856811</v>
      </c>
      <c r="I144" s="63">
        <v>1.072688001830908</v>
      </c>
      <c r="J144" s="46">
        <v>0.77520869566571016</v>
      </c>
    </row>
    <row r="145" spans="1:10" x14ac:dyDescent="0.4">
      <c r="A145" s="44" t="s">
        <v>271</v>
      </c>
      <c r="B145" s="110" t="s">
        <v>347</v>
      </c>
      <c r="C145" s="61" t="s">
        <v>347</v>
      </c>
      <c r="D145" s="62" t="s">
        <v>347</v>
      </c>
      <c r="E145" s="61">
        <v>174745.2</v>
      </c>
      <c r="F145" s="62">
        <v>30.522893653158999</v>
      </c>
      <c r="G145" s="61">
        <v>64785</v>
      </c>
      <c r="H145" s="62">
        <v>21.612453808752026</v>
      </c>
      <c r="I145" s="63">
        <v>1.6973095623987036</v>
      </c>
      <c r="J145" s="46">
        <v>0.41228265532711816</v>
      </c>
    </row>
    <row r="146" spans="1:10" x14ac:dyDescent="0.4">
      <c r="A146" s="42" t="s">
        <v>272</v>
      </c>
      <c r="B146" s="111" t="s">
        <v>347</v>
      </c>
      <c r="C146" s="64" t="s">
        <v>347</v>
      </c>
      <c r="D146" s="65" t="s">
        <v>347</v>
      </c>
      <c r="E146" s="64">
        <v>225586.6</v>
      </c>
      <c r="F146" s="65">
        <v>56.74103558978809</v>
      </c>
      <c r="G146" s="64">
        <v>186996.6</v>
      </c>
      <c r="H146" s="65">
        <v>34.395154414572232</v>
      </c>
      <c r="I146" s="66">
        <v>0.20636738849797268</v>
      </c>
      <c r="J146" s="45">
        <v>0.64968108315131023</v>
      </c>
    </row>
    <row r="147" spans="1:10" x14ac:dyDescent="0.4">
      <c r="A147" s="42" t="s">
        <v>273</v>
      </c>
      <c r="B147" s="111" t="s">
        <v>347</v>
      </c>
      <c r="C147" s="64" t="s">
        <v>347</v>
      </c>
      <c r="D147" s="65" t="s">
        <v>347</v>
      </c>
      <c r="E147" s="64">
        <v>505.4</v>
      </c>
      <c r="F147" s="65">
        <v>38.632049861495844</v>
      </c>
      <c r="G147" s="64">
        <v>1156.4000000000001</v>
      </c>
      <c r="H147" s="65">
        <v>27.643825665859563</v>
      </c>
      <c r="I147" s="66">
        <v>-0.56295399515738509</v>
      </c>
      <c r="J147" s="45">
        <v>0.39749289148523542</v>
      </c>
    </row>
    <row r="148" spans="1:10" x14ac:dyDescent="0.4">
      <c r="A148" s="42" t="s">
        <v>274</v>
      </c>
      <c r="B148" s="111" t="s">
        <v>347</v>
      </c>
      <c r="C148" s="64" t="s">
        <v>347</v>
      </c>
      <c r="D148" s="65" t="s">
        <v>347</v>
      </c>
      <c r="E148" s="64">
        <v>16503.2</v>
      </c>
      <c r="F148" s="65">
        <v>56.036537156430263</v>
      </c>
      <c r="G148" s="64">
        <v>2668.4</v>
      </c>
      <c r="H148" s="65">
        <v>39.645383001049318</v>
      </c>
      <c r="I148" s="66">
        <v>5.1846799580272824</v>
      </c>
      <c r="J148" s="45">
        <v>0.41344421253156038</v>
      </c>
    </row>
    <row r="149" spans="1:10" x14ac:dyDescent="0.4">
      <c r="A149" s="42" t="s">
        <v>275</v>
      </c>
      <c r="B149" s="111" t="s">
        <v>347</v>
      </c>
      <c r="C149" s="64" t="s">
        <v>347</v>
      </c>
      <c r="D149" s="65" t="s">
        <v>347</v>
      </c>
      <c r="E149" s="64">
        <v>86430.9</v>
      </c>
      <c r="F149" s="65">
        <v>51.515548388873313</v>
      </c>
      <c r="G149" s="64">
        <v>122008.6</v>
      </c>
      <c r="H149" s="65">
        <v>32.07465340967768</v>
      </c>
      <c r="I149" s="66">
        <v>-0.29159993639792614</v>
      </c>
      <c r="J149" s="45">
        <v>0.60611395331024387</v>
      </c>
    </row>
    <row r="150" spans="1:10" x14ac:dyDescent="0.4">
      <c r="A150" s="44" t="s">
        <v>276</v>
      </c>
      <c r="B150" s="110" t="s">
        <v>347</v>
      </c>
      <c r="C150" s="61" t="s">
        <v>347</v>
      </c>
      <c r="D150" s="62" t="s">
        <v>347</v>
      </c>
      <c r="E150" s="61">
        <v>162554.1</v>
      </c>
      <c r="F150" s="62">
        <v>33.789511657886464</v>
      </c>
      <c r="G150" s="61">
        <v>96958.5</v>
      </c>
      <c r="H150" s="62">
        <v>36.218061332153439</v>
      </c>
      <c r="I150" s="63">
        <v>0.67653274339021341</v>
      </c>
      <c r="J150" s="46">
        <v>-6.7053552424987825E-2</v>
      </c>
    </row>
    <row r="151" spans="1:10" x14ac:dyDescent="0.4">
      <c r="A151" s="44" t="s">
        <v>277</v>
      </c>
      <c r="B151" s="110" t="s">
        <v>347</v>
      </c>
      <c r="C151" s="61" t="s">
        <v>347</v>
      </c>
      <c r="D151" s="62" t="s">
        <v>347</v>
      </c>
      <c r="E151" s="61">
        <v>15941.2</v>
      </c>
      <c r="F151" s="62">
        <v>20.472699513507919</v>
      </c>
      <c r="G151" s="61">
        <v>48114.400000000001</v>
      </c>
      <c r="H151" s="62">
        <v>28.726407750342936</v>
      </c>
      <c r="I151" s="63">
        <v>-0.66868130954558302</v>
      </c>
      <c r="J151" s="46">
        <v>-0.2873212797286317</v>
      </c>
    </row>
    <row r="152" spans="1:10" x14ac:dyDescent="0.4">
      <c r="A152" s="44" t="s">
        <v>278</v>
      </c>
      <c r="B152" s="110" t="s">
        <v>347</v>
      </c>
      <c r="C152" s="61" t="s">
        <v>347</v>
      </c>
      <c r="D152" s="62" t="s">
        <v>347</v>
      </c>
      <c r="E152" s="61">
        <v>62402.3</v>
      </c>
      <c r="F152" s="62">
        <v>20.41978772237853</v>
      </c>
      <c r="G152" s="61">
        <v>49126.7</v>
      </c>
      <c r="H152" s="62">
        <v>31.241214859100531</v>
      </c>
      <c r="I152" s="63">
        <v>0.27023186983860115</v>
      </c>
      <c r="J152" s="46">
        <v>-0.34638304513851936</v>
      </c>
    </row>
    <row r="153" spans="1:10" ht="19.5" thickBot="1" x14ac:dyDescent="0.45">
      <c r="A153" s="50" t="s">
        <v>279</v>
      </c>
      <c r="B153" s="39" t="s">
        <v>347</v>
      </c>
      <c r="C153" s="38" t="s">
        <v>347</v>
      </c>
      <c r="D153" s="58" t="s">
        <v>347</v>
      </c>
      <c r="E153" s="38" t="s">
        <v>347</v>
      </c>
      <c r="F153" s="58" t="s">
        <v>347</v>
      </c>
      <c r="G153" s="38">
        <v>166.9</v>
      </c>
      <c r="H153" s="58">
        <v>90</v>
      </c>
      <c r="I153" s="57" t="s">
        <v>347</v>
      </c>
      <c r="J153" s="56" t="s">
        <v>347</v>
      </c>
    </row>
    <row r="154" spans="1:10" x14ac:dyDescent="0.4">
      <c r="A154" s="112" t="s">
        <v>280</v>
      </c>
      <c r="B154" s="113" t="s">
        <v>347</v>
      </c>
      <c r="C154" s="114" t="s">
        <v>347</v>
      </c>
      <c r="D154" s="115" t="s">
        <v>347</v>
      </c>
      <c r="E154" s="114" t="s">
        <v>347</v>
      </c>
      <c r="F154" s="115" t="s">
        <v>347</v>
      </c>
      <c r="G154" s="114" t="s">
        <v>347</v>
      </c>
      <c r="H154" s="115" t="s">
        <v>347</v>
      </c>
      <c r="I154" s="116" t="s">
        <v>347</v>
      </c>
      <c r="J154" s="117" t="s">
        <v>347</v>
      </c>
    </row>
    <row r="155" spans="1:10" x14ac:dyDescent="0.4">
      <c r="A155" s="42" t="s">
        <v>281</v>
      </c>
      <c r="B155" s="111" t="s">
        <v>347</v>
      </c>
      <c r="C155" s="64" t="s">
        <v>347</v>
      </c>
      <c r="D155" s="65" t="s">
        <v>347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4">
      <c r="A156" s="42" t="s">
        <v>282</v>
      </c>
      <c r="B156" s="111" t="s">
        <v>347</v>
      </c>
      <c r="C156" s="64" t="s">
        <v>347</v>
      </c>
      <c r="D156" s="65" t="s">
        <v>347</v>
      </c>
      <c r="E156" s="64">
        <v>299.8</v>
      </c>
      <c r="F156" s="65">
        <v>132.96531531531531</v>
      </c>
      <c r="G156" s="64">
        <v>39.200000000000003</v>
      </c>
      <c r="H156" s="65">
        <v>90</v>
      </c>
      <c r="I156" s="66">
        <v>6.6479591836734695</v>
      </c>
      <c r="J156" s="45">
        <v>0.47739239239239234</v>
      </c>
    </row>
    <row r="157" spans="1:10" x14ac:dyDescent="0.4">
      <c r="A157" s="42" t="s">
        <v>283</v>
      </c>
      <c r="B157" s="111" t="s">
        <v>347</v>
      </c>
      <c r="C157" s="64" t="s">
        <v>347</v>
      </c>
      <c r="D157" s="65" t="s">
        <v>347</v>
      </c>
      <c r="E157" s="64" t="s">
        <v>347</v>
      </c>
      <c r="F157" s="65" t="s">
        <v>347</v>
      </c>
      <c r="G157" s="64" t="s">
        <v>347</v>
      </c>
      <c r="H157" s="65" t="s">
        <v>347</v>
      </c>
      <c r="I157" s="66" t="s">
        <v>347</v>
      </c>
      <c r="J157" s="45" t="s">
        <v>347</v>
      </c>
    </row>
    <row r="158" spans="1:10" x14ac:dyDescent="0.4">
      <c r="A158" s="44" t="s">
        <v>284</v>
      </c>
      <c r="B158" s="110" t="s">
        <v>347</v>
      </c>
      <c r="C158" s="61" t="s">
        <v>347</v>
      </c>
      <c r="D158" s="62" t="s">
        <v>347</v>
      </c>
      <c r="E158" s="61">
        <v>573.9</v>
      </c>
      <c r="F158" s="62">
        <v>89.24199999999999</v>
      </c>
      <c r="G158" s="61">
        <v>297</v>
      </c>
      <c r="H158" s="62">
        <v>0</v>
      </c>
      <c r="I158" s="63">
        <v>0.93232323232323222</v>
      </c>
      <c r="J158" s="46" t="s">
        <v>347</v>
      </c>
    </row>
    <row r="159" spans="1:10" x14ac:dyDescent="0.4">
      <c r="A159" s="44" t="s">
        <v>285</v>
      </c>
      <c r="B159" s="110" t="s">
        <v>347</v>
      </c>
      <c r="C159" s="61" t="s">
        <v>347</v>
      </c>
      <c r="D159" s="62" t="s">
        <v>347</v>
      </c>
      <c r="E159" s="61">
        <v>267.3</v>
      </c>
      <c r="F159" s="62">
        <v>98.327272727272728</v>
      </c>
      <c r="G159" s="61">
        <v>135</v>
      </c>
      <c r="H159" s="62">
        <v>72.853999999999999</v>
      </c>
      <c r="I159" s="63">
        <v>0.98000000000000009</v>
      </c>
      <c r="J159" s="46">
        <v>0.34964823794538019</v>
      </c>
    </row>
    <row r="160" spans="1:10" x14ac:dyDescent="0.4">
      <c r="A160" s="44" t="s">
        <v>286</v>
      </c>
      <c r="B160" s="110" t="s">
        <v>347</v>
      </c>
      <c r="C160" s="61" t="s">
        <v>347</v>
      </c>
      <c r="D160" s="62" t="s">
        <v>347</v>
      </c>
      <c r="E160" s="61">
        <v>2146.6999999999998</v>
      </c>
      <c r="F160" s="62">
        <v>96.149905660377343</v>
      </c>
      <c r="G160" s="61">
        <v>471.3</v>
      </c>
      <c r="H160" s="62">
        <v>87.638653295128933</v>
      </c>
      <c r="I160" s="63">
        <v>3.5548482919584123</v>
      </c>
      <c r="J160" s="46">
        <v>9.7117562231201882E-2</v>
      </c>
    </row>
    <row r="161" spans="1:10" x14ac:dyDescent="0.4">
      <c r="A161" s="44" t="s">
        <v>287</v>
      </c>
      <c r="B161" s="110" t="s">
        <v>347</v>
      </c>
      <c r="C161" s="61" t="s">
        <v>347</v>
      </c>
      <c r="D161" s="62" t="s">
        <v>347</v>
      </c>
      <c r="E161" s="61" t="s">
        <v>347</v>
      </c>
      <c r="F161" s="62" t="s">
        <v>347</v>
      </c>
      <c r="G161" s="61" t="s">
        <v>347</v>
      </c>
      <c r="H161" s="62" t="s">
        <v>347</v>
      </c>
      <c r="I161" s="63" t="s">
        <v>347</v>
      </c>
      <c r="J161" s="46" t="s">
        <v>347</v>
      </c>
    </row>
    <row r="162" spans="1:10" x14ac:dyDescent="0.4">
      <c r="A162" s="42" t="s">
        <v>288</v>
      </c>
      <c r="B162" s="111" t="s">
        <v>347</v>
      </c>
      <c r="C162" s="64" t="s">
        <v>347</v>
      </c>
      <c r="D162" s="65" t="s">
        <v>347</v>
      </c>
      <c r="E162" s="64">
        <v>19318.8</v>
      </c>
      <c r="F162" s="65">
        <v>39.206852579432869</v>
      </c>
      <c r="G162" s="64">
        <v>34789.300000000003</v>
      </c>
      <c r="H162" s="65">
        <v>28.286249288560047</v>
      </c>
      <c r="I162" s="66">
        <v>-0.44469132750587115</v>
      </c>
      <c r="J162" s="45">
        <v>0.38607463221677463</v>
      </c>
    </row>
    <row r="163" spans="1:10" x14ac:dyDescent="0.4">
      <c r="A163" s="42" t="s">
        <v>289</v>
      </c>
      <c r="B163" s="111" t="s">
        <v>347</v>
      </c>
      <c r="C163" s="64" t="s">
        <v>347</v>
      </c>
      <c r="D163" s="65" t="s">
        <v>347</v>
      </c>
      <c r="E163" s="64">
        <v>3036.2</v>
      </c>
      <c r="F163" s="65">
        <v>30.217809782608693</v>
      </c>
      <c r="G163" s="64">
        <v>4587.1000000000004</v>
      </c>
      <c r="H163" s="65">
        <v>24.745683453237412</v>
      </c>
      <c r="I163" s="66">
        <v>-0.33810032482396296</v>
      </c>
      <c r="J163" s="45">
        <v>0.22113458049005222</v>
      </c>
    </row>
    <row r="164" spans="1:10" x14ac:dyDescent="0.4">
      <c r="A164" s="44" t="s">
        <v>290</v>
      </c>
      <c r="B164" s="110" t="s">
        <v>347</v>
      </c>
      <c r="C164" s="61" t="s">
        <v>347</v>
      </c>
      <c r="D164" s="62" t="s">
        <v>347</v>
      </c>
      <c r="E164" s="61" t="s">
        <v>347</v>
      </c>
      <c r="F164" s="62" t="s">
        <v>347</v>
      </c>
      <c r="G164" s="61">
        <v>508</v>
      </c>
      <c r="H164" s="62">
        <v>13.600787401574802</v>
      </c>
      <c r="I164" s="63" t="s">
        <v>347</v>
      </c>
      <c r="J164" s="46" t="s">
        <v>347</v>
      </c>
    </row>
    <row r="165" spans="1:10" x14ac:dyDescent="0.4">
      <c r="A165" s="44" t="s">
        <v>291</v>
      </c>
      <c r="B165" s="110" t="s">
        <v>347</v>
      </c>
      <c r="C165" s="61" t="s">
        <v>347</v>
      </c>
      <c r="D165" s="62" t="s">
        <v>347</v>
      </c>
      <c r="E165" s="61">
        <v>9450</v>
      </c>
      <c r="F165" s="62">
        <v>15.461439153439157</v>
      </c>
      <c r="G165" s="61">
        <v>12599</v>
      </c>
      <c r="H165" s="62">
        <v>13.081871577109295</v>
      </c>
      <c r="I165" s="63">
        <v>-0.24994047146598936</v>
      </c>
      <c r="J165" s="46">
        <v>0.18189809938920648</v>
      </c>
    </row>
    <row r="166" spans="1:10" x14ac:dyDescent="0.4">
      <c r="A166" s="42" t="s">
        <v>292</v>
      </c>
      <c r="B166" s="111" t="s">
        <v>347</v>
      </c>
      <c r="C166" s="64" t="s">
        <v>347</v>
      </c>
      <c r="D166" s="65" t="s">
        <v>347</v>
      </c>
      <c r="E166" s="64" t="s">
        <v>347</v>
      </c>
      <c r="F166" s="65" t="s">
        <v>347</v>
      </c>
      <c r="G166" s="64" t="s">
        <v>347</v>
      </c>
      <c r="H166" s="65" t="s">
        <v>347</v>
      </c>
      <c r="I166" s="66" t="s">
        <v>347</v>
      </c>
      <c r="J166" s="45" t="s">
        <v>347</v>
      </c>
    </row>
    <row r="167" spans="1:10" x14ac:dyDescent="0.4">
      <c r="A167" s="42" t="s">
        <v>293</v>
      </c>
      <c r="B167" s="111" t="s">
        <v>208</v>
      </c>
      <c r="C167" s="64">
        <v>21.5</v>
      </c>
      <c r="D167" s="65">
        <v>0</v>
      </c>
      <c r="E167" s="64">
        <v>54990.1</v>
      </c>
      <c r="F167" s="65">
        <v>36.435781914893617</v>
      </c>
      <c r="G167" s="64">
        <v>73507.5</v>
      </c>
      <c r="H167" s="65">
        <v>25.061126644736841</v>
      </c>
      <c r="I167" s="66">
        <v>-0.25191170968948751</v>
      </c>
      <c r="J167" s="45">
        <v>0.45387645301834822</v>
      </c>
    </row>
    <row r="168" spans="1:10" ht="19.5" thickBot="1" x14ac:dyDescent="0.45">
      <c r="A168" s="50" t="s">
        <v>294</v>
      </c>
      <c r="B168" s="39" t="s">
        <v>347</v>
      </c>
      <c r="C168" s="38" t="s">
        <v>347</v>
      </c>
      <c r="D168" s="58" t="s">
        <v>347</v>
      </c>
      <c r="E168" s="38">
        <v>32319.5</v>
      </c>
      <c r="F168" s="58">
        <v>33.644326052853863</v>
      </c>
      <c r="G168" s="38">
        <v>889.2</v>
      </c>
      <c r="H168" s="58">
        <v>32.873026315789474</v>
      </c>
      <c r="I168" s="57">
        <v>35.346716149347728</v>
      </c>
      <c r="J168" s="56">
        <v>2.3462997585163636E-2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2026-04-27T06:55:29Z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