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381" documentId="13_ncr:1_{7B6A6199-C4C5-4AE9-9297-A66EC1B8A69B}" xr6:coauthVersionLast="47" xr6:coauthVersionMax="47" xr10:uidLastSave="{E0010263-C1B7-4973-A829-9D7BEFD4BF63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2" i="2"/>
</calcChain>
</file>

<file path=xl/sharedStrings.xml><?xml version="1.0" encoding="utf-8"?>
<sst xmlns="http://schemas.openxmlformats.org/spreadsheetml/2006/main" count="1166" uniqueCount="367">
  <si>
    <t>Fiskeslag/arter</t>
  </si>
  <si>
    <t>FERSK</t>
  </si>
  <si>
    <t>FROSSET</t>
  </si>
  <si>
    <t>Totalt</t>
  </si>
  <si>
    <t>Rundvekt</t>
  </si>
  <si>
    <t>Beløp</t>
  </si>
  <si>
    <t/>
  </si>
  <si>
    <t>TORSK</t>
  </si>
  <si>
    <t>SEI</t>
  </si>
  <si>
    <t>KONGEKRABBE</t>
  </si>
  <si>
    <t>SNABELUER</t>
  </si>
  <si>
    <t>HYSE</t>
  </si>
  <si>
    <t>SNØKRABBE</t>
  </si>
  <si>
    <t>VASSILD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</si>
  <si>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</si>
  <si>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</si>
  <si>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</si>
  <si>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</si>
  <si>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</si>
  <si>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</si>
  <si>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</si>
  <si>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</si>
  <si>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</si>
  <si>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</si>
  <si>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</si>
  <si>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</si>
  <si>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STORTARE</t>
  </si>
  <si>
    <t>GRÅSTBIT</t>
  </si>
  <si>
    <t>FLEKKSTBIT</t>
  </si>
  <si>
    <t>BLÅLANGE</t>
  </si>
  <si>
    <t>LYSING</t>
  </si>
  <si>
    <t>TORSK OPPD</t>
  </si>
  <si>
    <t>ROGNKJEKS</t>
  </si>
  <si>
    <t>LOMRE</t>
  </si>
  <si>
    <t>BLÅSTBIT</t>
  </si>
  <si>
    <t>PIGGHÅ</t>
  </si>
  <si>
    <t>KRÅKEBOLLE</t>
  </si>
  <si>
    <t>SKATE USP</t>
  </si>
  <si>
    <t>HVITTING</t>
  </si>
  <si>
    <t>PIGGVAR</t>
  </si>
  <si>
    <t>KONGSNEGL</t>
  </si>
  <si>
    <t>SILD</t>
  </si>
  <si>
    <t>SKJELLBROS</t>
  </si>
  <si>
    <t>HÅGJEL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</si>
  <si>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</si>
  <si>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</si>
  <si>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</si>
  <si>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</si>
  <si>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</si>
  <si>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</si>
  <si>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</si>
  <si>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</si>
  <si>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</si>
  <si>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</si>
  <si>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</si>
  <si>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</si>
  <si>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</si>
  <si>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</si>
  <si>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</si>
  <si>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</si>
  <si>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</si>
  <si>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</si>
  <si>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</si>
  <si>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</si>
  <si>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</si>
  <si>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</si>
  <si>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</si>
  <si>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</si>
  <si>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</si>
  <si>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</si>
  <si>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</si>
  <si>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</si>
  <si>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</si>
  <si>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</si>
  <si>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</si>
  <si>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</si>
  <si>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</si>
  <si>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</si>
  <si>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</si>
  <si>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SVARTNES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</si>
  <si>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</si>
  <si>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</si>
  <si>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</si>
  <si>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</si>
  <si>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</si>
  <si>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</si>
  <si>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</si>
  <si>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</si>
  <si>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</si>
  <si>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RYPEFJORD</t>
  </si>
  <si>
    <t>Trål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</si>
  <si>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</si>
  <si>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</si>
  <si>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</si>
  <si>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</si>
  <si>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</si>
  <si>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</si>
  <si>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</si>
  <si>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</si>
  <si>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</si>
  <si>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</si>
  <si>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</si>
  <si>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</si>
  <si>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</si>
  <si>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</si>
  <si>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</si>
  <si>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</si>
  <si>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</si>
  <si>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</si>
  <si>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</si>
  <si>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VENGSØY</t>
  </si>
  <si>
    <t>(tom)</t>
  </si>
  <si>
    <t>ANDENES</t>
  </si>
  <si>
    <t>BLEIK</t>
  </si>
  <si>
    <t>HOVDEN</t>
  </si>
  <si>
    <t>MYRE I VESTERÅLEN</t>
  </si>
  <si>
    <t>NORDMELA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</si>
  <si>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</si>
  <si>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</si>
  <si>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</si>
  <si>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</si>
  <si>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</si>
  <si>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</si>
  <si>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</si>
  <si>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</si>
  <si>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</si>
  <si>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HELLIGVÆR</t>
  </si>
  <si>
    <t>HENNINGSVÆR</t>
  </si>
  <si>
    <t>LAUKVIK</t>
  </si>
  <si>
    <t>LEINES</t>
  </si>
  <si>
    <t>MOSKENES</t>
  </si>
  <si>
    <t>NAPP</t>
  </si>
  <si>
    <t>NORDFOLD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</si>
  <si>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</si>
  <si>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</si>
  <si>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</si>
  <si>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</si>
  <si>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</si>
  <si>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</si>
  <si>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</si>
  <si>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</si>
  <si>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TANGSTAD</t>
  </si>
  <si>
    <t>VÆRØY</t>
  </si>
  <si>
    <t>BINDALSEIDET</t>
  </si>
  <si>
    <t>BRØNNØYSUND</t>
  </si>
  <si>
    <t>DØNNA</t>
  </si>
  <si>
    <t>LURØY</t>
  </si>
  <si>
    <t>SELØY</t>
  </si>
  <si>
    <t>SLENESET</t>
  </si>
  <si>
    <t>TRÆNA</t>
  </si>
  <si>
    <t>VEGA</t>
  </si>
  <si>
    <t>Nord Trøndelag</t>
  </si>
  <si>
    <t>GUTVIK</t>
  </si>
  <si>
    <t>RAMSTADLANDET</t>
  </si>
  <si>
    <t>RØRVIK</t>
  </si>
  <si>
    <t>Sør Trøndelag</t>
  </si>
  <si>
    <t>ANSNES</t>
  </si>
  <si>
    <t>BRANDSFJORD</t>
  </si>
  <si>
    <t>BREKSTAD</t>
  </si>
  <si>
    <t>MAUSUNDVÆR</t>
  </si>
  <si>
    <t>NORDDYRØY</t>
  </si>
  <si>
    <t>ROAN</t>
  </si>
  <si>
    <t>SANDVIKSBERGET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</si>
  <si>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</si>
  <si>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</si>
  <si>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</si>
  <si>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</si>
  <si>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</si>
  <si>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</si>
  <si>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</si>
  <si>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</si>
  <si>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</si>
  <si>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</si>
  <si>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</si>
  <si>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</si>
  <si>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</si>
  <si>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</si>
  <si>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</si>
  <si>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</si>
  <si>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</si>
  <si>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</si>
  <si>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</si>
  <si>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</si>
  <si>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</si>
  <si>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</si>
  <si>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</si>
  <si>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</si>
  <si>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</si>
  <si>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</si>
  <si>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</si>
  <si>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</si>
  <si>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</si>
  <si>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</si>
  <si>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</si>
  <si>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</si>
  <si>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</si>
  <si>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</si>
  <si>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</si>
  <si>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</si>
  <si>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</si>
  <si>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</si>
  <si>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</si>
  <si>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</si>
  <si>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</si>
  <si>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</si>
  <si>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</si>
  <si>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</si>
  <si>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</si>
  <si>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</si>
  <si>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</si>
  <si>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</si>
  <si>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</si>
  <si>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</si>
  <si>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</si>
  <si>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</si>
  <si>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</si>
  <si>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</si>
  <si>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</si>
  <si>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</si>
  <si>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</si>
  <si>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</si>
  <si>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</si>
  <si>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</si>
  <si>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</si>
  <si>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</si>
  <si>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</si>
  <si>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</si>
  <si>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</si>
  <si>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</si>
  <si>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</si>
  <si>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</si>
  <si>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</si>
  <si>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</si>
  <si>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</si>
  <si>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</si>
  <si>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</si>
  <si>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</si>
  <si>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</si>
  <si>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</si>
  <si>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</si>
  <si>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</si>
  <si>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</si>
  <si>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</si>
  <si>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</si>
  <si>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</si>
  <si>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</si>
  <si>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</si>
  <si>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</si>
  <si>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</si>
  <si>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</si>
  <si>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</si>
  <si>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</si>
  <si>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</si>
  <si>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</si>
  <si>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</si>
  <si>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</si>
  <si>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</si>
  <si>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</si>
  <si>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</si>
  <si>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</si>
  <si>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</si>
  <si>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</si>
  <si>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</si>
  <si>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</si>
  <si>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</si>
  <si>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</si>
  <si>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</si>
  <si>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</si>
  <si>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</si>
  <si>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</si>
  <si>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</si>
  <si>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</si>
  <si>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</si>
  <si>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</si>
  <si>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</si>
  <si>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</si>
  <si>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</si>
  <si>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</si>
  <si>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</si>
  <si>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</si>
  <si>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</si>
  <si>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</si>
  <si>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</si>
  <si>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</si>
  <si>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</si>
  <si>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</si>
  <si>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</si>
  <si>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</si>
  <si>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</si>
  <si>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</si>
  <si>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</si>
  <si>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</si>
  <si>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</si>
  <si>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</si>
  <si>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</si>
  <si>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</si>
  <si>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</si>
  <si>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</si>
  <si>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</si>
  <si>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</si>
  <si>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</si>
  <si>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</si>
  <si>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</si>
  <si>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</si>
  <si>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</si>
  <si>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</si>
  <si>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</si>
  <si>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</si>
  <si>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</si>
  <si>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</si>
  <si>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</si>
  <si>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</si>
  <si>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</si>
  <si>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</si>
  <si>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</si>
  <si>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</si>
  <si>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</si>
  <si>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</si>
  <si>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</si>
  <si>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</si>
  <si>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</si>
  <si>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</si>
  <si>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</si>
  <si>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</si>
  <si>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</si>
  <si>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</si>
  <si>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</si>
  <si>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</si>
  <si>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</si>
  <si>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</si>
  <si>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</si>
  <si>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</si>
  <si>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</si>
  <si>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</si>
  <si>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SMØRFLYNDR</t>
  </si>
  <si>
    <t>SANDFLYNDR</t>
  </si>
  <si>
    <t>HAVMUS</t>
  </si>
  <si>
    <t>TROLLKRA</t>
  </si>
  <si>
    <t>DYFJORD</t>
  </si>
  <si>
    <t>SMØRFJORD</t>
  </si>
  <si>
    <t>INDRE KVARØY</t>
  </si>
  <si>
    <t>VALLERSUND</t>
  </si>
  <si>
    <t>SØRSMØLA</t>
  </si>
  <si>
    <t>Uke 6 2026</t>
  </si>
  <si>
    <t>GAPEFLYND</t>
  </si>
  <si>
    <t>GLASSVAR</t>
  </si>
  <si>
    <t>TASKEKRABBE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</si>
  <si>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</si>
  <si>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</si>
  <si>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t>Fisknytt uke 06 2026</t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</si>
  <si>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</si>
  <si>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</si>
  <si>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</si>
  <si>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Aktivitetsbarometeret - 3 på topp arter i uke 06 2026</t>
  </si>
  <si>
    <t>Omregnet til rundpriser, for NOR-fartøy, fersk, A og krokfanget kvalitet, hovedprodukter, uten etterbetaling</t>
  </si>
  <si>
    <t>Landinger i perioden 02.02.2026 - 08.02.2026 (alle kvanta i rundvekt)</t>
  </si>
  <si>
    <t>NESSEBY</t>
  </si>
  <si>
    <t>SKJÅNES</t>
  </si>
  <si>
    <t>ÅRVIKSAND</t>
  </si>
  <si>
    <t>INNDYR</t>
  </si>
  <si>
    <t>SUND I LOFOTEN</t>
  </si>
  <si>
    <t>Torsk, 2,0+ kg, levende, A, fersk</t>
  </si>
  <si>
    <t>Torsk, -2,0 kg, levende, A, fersk</t>
  </si>
  <si>
    <t>Torsk, unspec, levende, A, fersk</t>
  </si>
  <si>
    <t>Uke 06 2026</t>
  </si>
  <si>
    <t>Prisrapport fersk-omsetning uke 06</t>
  </si>
  <si>
    <t>Prisrapport fryst-omsetning uke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</si>
</sst>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</numFmts>
  <fonts count="31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name val="Open Sans"/>
      <family val="2"/>
      <scheme val="minor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1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3" fillId="33" borderId="31" xfId="70" applyFont="1" applyFill="1" applyBorder="1"/>
    <xf numFmtId="166" fontId="23" fillId="40" borderId="30" xfId="46" applyNumberFormat="1" applyFont="1" applyFill="1" applyBorder="1"/>
    <xf numFmtId="2" fontId="23" fillId="40" borderId="30" xfId="0" applyNumberFormat="1" applyFont="1" applyFill="1" applyBorder="1" applyAlignment="1">
      <alignment horizontal="right"/>
    </xf>
    <xf numFmtId="9" fontId="23" fillId="33" borderId="30" xfId="70" applyFont="1" applyFill="1" applyBorder="1"/>
    <xf numFmtId="43" fontId="23" fillId="33" borderId="30" xfId="46" applyFont="1" applyFill="1" applyBorder="1"/>
    <xf numFmtId="0" fontId="23" fillId="40" borderId="27" xfId="0" applyFont="1" applyFill="1" applyBorder="1"/>
    <xf numFmtId="0" fontId="25" fillId="38" borderId="0" xfId="0" applyFont="1" applyFill="1" applyAlignment="1">
      <alignment horizontal="center"/>
    </xf>
    <xf numFmtId="0" fontId="23" fillId="33" borderId="27" xfId="0" applyFont="1" applyFill="1" applyBorder="1"/>
    <xf numFmtId="9" fontId="23" fillId="40" borderId="28" xfId="70" applyFont="1" applyFill="1" applyBorder="1"/>
    <xf numFmtId="9" fontId="23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5" fillId="38" borderId="27" xfId="0" applyFont="1" applyFill="1" applyBorder="1"/>
    <xf numFmtId="0" fontId="23" fillId="40" borderId="29" xfId="0" applyFont="1" applyFill="1" applyBorder="1"/>
    <xf numFmtId="166" fontId="23" fillId="33" borderId="30" xfId="46" applyNumberFormat="1" applyFont="1" applyFill="1" applyBorder="1"/>
    <xf numFmtId="2" fontId="23" fillId="33" borderId="30" xfId="0" applyNumberFormat="1" applyFont="1" applyFill="1" applyBorder="1" applyAlignment="1">
      <alignment horizontal="right"/>
    </xf>
    <xf numFmtId="0" fontId="23" fillId="33" borderId="29" xfId="0" applyFont="1" applyFill="1" applyBorder="1"/>
    <xf numFmtId="0" fontId="24" fillId="39" borderId="25" xfId="0" applyFont="1" applyFill="1" applyBorder="1"/>
    <xf numFmtId="0" fontId="24" fillId="39" borderId="24" xfId="0" applyFont="1" applyFill="1" applyBorder="1"/>
    <xf numFmtId="9" fontId="23" fillId="40" borderId="31" xfId="70" applyFont="1" applyFill="1" applyBorder="1"/>
    <xf numFmtId="9" fontId="23" fillId="40" borderId="30" xfId="70" applyFont="1" applyFill="1" applyBorder="1"/>
    <xf numFmtId="43" fontId="23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3" fillId="33" borderId="0" xfId="46" applyNumberFormat="1" applyFont="1" applyFill="1" applyBorder="1"/>
    <xf numFmtId="43" fontId="23" fillId="33" borderId="0" xfId="46" applyFont="1" applyFill="1" applyBorder="1"/>
    <xf numFmtId="9" fontId="23" fillId="33" borderId="0" xfId="70" applyFont="1" applyFill="1" applyBorder="1"/>
    <xf numFmtId="166" fontId="23" fillId="40" borderId="0" xfId="46" applyNumberFormat="1" applyFont="1" applyFill="1" applyBorder="1"/>
    <xf numFmtId="43" fontId="23" fillId="40" borderId="0" xfId="46" applyFont="1" applyFill="1" applyBorder="1"/>
    <xf numFmtId="9" fontId="23" fillId="40" borderId="0" xfId="70" applyFont="1" applyFill="1" applyBorder="1"/>
    <xf numFmtId="165" fontId="13" fillId="34" borderId="10" xfId="0" applyNumberFormat="1" applyFont="1" applyFill="1" applyBorder="1" applyAlignment="1">
      <alignment horizontal="center" vertical="center"/>
    </xf>
    <xf numFmtId="165" fontId="13" fillId="34" borderId="20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165" fontId="13" fillId="34" borderId="15" xfId="0" applyNumberFormat="1" applyFont="1" applyFill="1" applyBorder="1" applyAlignment="1">
      <alignment horizontal="center" vertical="center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22" fillId="39" borderId="24" xfId="0" applyFont="1" applyFill="1" applyBorder="1" applyAlignment="1">
      <alignment vertical="center"/>
    </xf>
    <xf numFmtId="0" fontId="22" fillId="39" borderId="25" xfId="0" applyFont="1" applyFill="1" applyBorder="1" applyAlignment="1">
      <alignment vertical="center"/>
    </xf>
    <xf numFmtId="0" fontId="22" fillId="39" borderId="26" xfId="0" applyFont="1" applyFill="1" applyBorder="1" applyAlignment="1">
      <alignment vertical="center"/>
    </xf>
    <xf numFmtId="0" fontId="22" fillId="39" borderId="29" xfId="0" applyFont="1" applyFill="1" applyBorder="1" applyAlignment="1">
      <alignment vertical="center"/>
    </xf>
    <xf numFmtId="0" fontId="22" fillId="39" borderId="30" xfId="0" applyFont="1" applyFill="1" applyBorder="1" applyAlignment="1">
      <alignment vertical="center"/>
    </xf>
    <xf numFmtId="0" fontId="22" fillId="39" borderId="31" xfId="0" applyFont="1" applyFill="1" applyBorder="1" applyAlignment="1">
      <alignment vertical="center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0" xfId="0" applyFont="1" applyFill="1" applyBorder="1" applyAlignment="1">
      <alignment horizontal="left" vertical="center" wrapText="1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2" fillId="39" borderId="0" xfId="0" applyFont="1" applyFill="1" applyBorder="1" applyAlignment="1">
      <alignment vertical="center"/>
    </xf>
    <xf numFmtId="0" fontId="22" fillId="39" borderId="0" xfId="0" applyFont="1" applyFill="1" applyBorder="1" applyAlignment="1">
      <alignment horizontal="centerContinuous" vertical="center"/>
    </xf>
    <xf numFmtId="0" fontId="22" fillId="39" borderId="28" xfId="0" applyFont="1" applyFill="1" applyBorder="1" applyAlignment="1">
      <alignment horizontal="centerContinuous" vertical="center"/>
    </xf>
    <xf numFmtId="0" fontId="22" fillId="39" borderId="27" xfId="0" applyFont="1" applyFill="1" applyBorder="1" applyAlignment="1">
      <alignment horizontal="centerContinuous" vertical="center"/>
    </xf>
    <xf numFmtId="0" fontId="22" fillId="39" borderId="0" xfId="0" applyFont="1" applyFill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9" fillId="40" borderId="27" xfId="0" applyFont="1" applyFill="1" applyBorder="1" applyAlignment="1">
      <alignment horizontal="centerContinuous"/>
    </xf>
    <xf numFmtId="0" fontId="29" fillId="40" borderId="0" xfId="0" applyFont="1" applyFill="1" applyBorder="1" applyAlignment="1">
      <alignment horizontal="centerContinuous"/>
    </xf>
    <xf numFmtId="0" fontId="29" fillId="40" borderId="28" xfId="0" applyFont="1" applyFill="1" applyBorder="1" applyAlignment="1">
      <alignment horizontal="centerContinuous"/>
    </xf>
    <xf numFmtId="0" fontId="27" fillId="0" borderId="2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3" fontId="20" fillId="0" borderId="0" xfId="0" applyNumberFormat="1" applyFont="1" applyBorder="1"/>
    <xf numFmtId="0" fontId="17" fillId="38" borderId="21" xfId="0" applyFont="1" applyFill="1" applyBorder="1"/>
    <xf numFmtId="0" fontId="17" fillId="38" borderId="22" xfId="0" applyFont="1" applyFill="1" applyBorder="1"/>
    <xf numFmtId="0" fontId="17" fillId="38" borderId="23" xfId="0" applyFont="1" applyFill="1" applyBorder="1"/>
    <xf numFmtId="3" fontId="20" fillId="0" borderId="0" xfId="0" applyNumberFormat="1" applyFont="1" applyFill="1" applyBorder="1"/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Border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6" fillId="38" borderId="27" xfId="0" applyFont="1" applyFill="1" applyBorder="1" applyAlignment="1"/>
    <xf numFmtId="0" fontId="24" fillId="39" borderId="25" xfId="0" applyFont="1" applyFill="1" applyBorder="1" applyAlignment="1">
      <alignment horizontal="centerContinuous"/>
    </xf>
    <xf numFmtId="0" fontId="24" fillId="39" borderId="26" xfId="0" applyFont="1" applyFill="1" applyBorder="1" applyAlignment="1">
      <alignment horizontal="centerContinuous"/>
    </xf>
    <xf numFmtId="2" fontId="23" fillId="33" borderId="0" xfId="0" applyNumberFormat="1" applyFont="1" applyFill="1" applyBorder="1" applyAlignment="1">
      <alignment horizontal="right"/>
    </xf>
    <xf numFmtId="2" fontId="23" fillId="40" borderId="0" xfId="0" applyNumberFormat="1" applyFont="1" applyFill="1" applyBorder="1" applyAlignment="1">
      <alignment horizontal="right"/>
    </xf>
    <xf numFmtId="0" fontId="23" fillId="40" borderId="24" xfId="0" applyFont="1" applyFill="1" applyBorder="1"/>
    <xf numFmtId="2" fontId="23" fillId="40" borderId="25" xfId="0" applyNumberFormat="1" applyFont="1" applyFill="1" applyBorder="1" applyAlignment="1">
      <alignment horizontal="right"/>
    </xf>
    <xf numFmtId="166" fontId="23" fillId="40" borderId="25" xfId="46" applyNumberFormat="1" applyFont="1" applyFill="1" applyBorder="1"/>
    <xf numFmtId="43" fontId="23" fillId="40" borderId="25" xfId="46" applyFont="1" applyFill="1" applyBorder="1"/>
    <xf numFmtId="9" fontId="23" fillId="40" borderId="25" xfId="70" applyFont="1" applyFill="1" applyBorder="1"/>
    <xf numFmtId="9" fontId="23" fillId="40" borderId="26" xfId="70" applyFont="1" applyFill="1" applyBorder="1"/>
    <xf numFmtId="0" fontId="30" fillId="0" borderId="27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horizontal="centerContinuous" vertical="center"/>
    </xf>
    <xf numFmtId="166" fontId="28" fillId="40" borderId="0" xfId="46" applyNumberFormat="1" applyFont="1" applyFill="1" applyBorder="1"/>
    <xf numFmtId="43" fontId="28" fillId="40" borderId="0" xfId="46" applyFont="1" applyFill="1" applyBorder="1"/>
    <xf numFmtId="9" fontId="28" fillId="40" borderId="0" xfId="70" applyFont="1" applyFill="1" applyBorder="1"/>
    <xf numFmtId="166" fontId="28" fillId="33" borderId="0" xfId="46" applyNumberFormat="1" applyFont="1" applyFill="1" applyBorder="1"/>
    <xf numFmtId="43" fontId="28" fillId="33" borderId="0" xfId="46" applyFont="1" applyFill="1" applyBorder="1"/>
    <xf numFmtId="9" fontId="28" fillId="33" borderId="0" xfId="70" applyFont="1" applyFill="1" applyBorder="1"/>
    <xf numFmtId="0" fontId="28" fillId="40" borderId="24" xfId="0" applyFont="1" applyFill="1" applyBorder="1"/>
    <xf numFmtId="2" fontId="28" fillId="40" borderId="25" xfId="0" applyNumberFormat="1" applyFont="1" applyFill="1" applyBorder="1" applyAlignment="1">
      <alignment horizontal="right"/>
    </xf>
    <xf numFmtId="166" fontId="28" fillId="40" borderId="25" xfId="46" applyNumberFormat="1" applyFont="1" applyFill="1" applyBorder="1"/>
    <xf numFmtId="43" fontId="28" fillId="40" borderId="25" xfId="46" applyFont="1" applyFill="1" applyBorder="1"/>
    <xf numFmtId="9" fontId="28" fillId="40" borderId="25" xfId="70" applyFont="1" applyFill="1" applyBorder="1"/>
    <xf numFmtId="9" fontId="28" fillId="40" borderId="26" xfId="70" applyFont="1" applyFill="1" applyBorder="1"/>
    <xf numFmtId="0" fontId="28" fillId="40" borderId="27" xfId="0" applyFont="1" applyFill="1" applyBorder="1"/>
    <xf numFmtId="2" fontId="28" fillId="40" borderId="0" xfId="0" applyNumberFormat="1" applyFont="1" applyFill="1" applyBorder="1" applyAlignment="1">
      <alignment horizontal="right"/>
    </xf>
    <xf numFmtId="9" fontId="28" fillId="40" borderId="28" xfId="70" applyFont="1" applyFill="1" applyBorder="1"/>
    <xf numFmtId="0" fontId="28" fillId="33" borderId="27" xfId="0" applyFont="1" applyFill="1" applyBorder="1"/>
    <xf numFmtId="2" fontId="28" fillId="33" borderId="0" xfId="0" applyNumberFormat="1" applyFont="1" applyFill="1" applyBorder="1" applyAlignment="1">
      <alignment horizontal="right"/>
    </xf>
    <xf numFmtId="9" fontId="28" fillId="33" borderId="28" xfId="70" applyFont="1" applyFill="1" applyBorder="1"/>
    <xf numFmtId="0" fontId="28" fillId="33" borderId="29" xfId="0" applyFont="1" applyFill="1" applyBorder="1"/>
    <xf numFmtId="2" fontId="28" fillId="33" borderId="30" xfId="0" applyNumberFormat="1" applyFont="1" applyFill="1" applyBorder="1" applyAlignment="1">
      <alignment horizontal="right"/>
    </xf>
    <xf numFmtId="166" fontId="28" fillId="33" borderId="30" xfId="46" applyNumberFormat="1" applyFont="1" applyFill="1" applyBorder="1"/>
    <xf numFmtId="43" fontId="28" fillId="33" borderId="30" xfId="46" applyFont="1" applyFill="1" applyBorder="1"/>
    <xf numFmtId="9" fontId="28" fillId="33" borderId="30" xfId="70" applyFont="1" applyFill="1" applyBorder="1"/>
    <xf numFmtId="9" fontId="28" fillId="33" borderId="31" xfId="70" applyFont="1" applyFill="1" applyBorder="1"/>
  </cellXfs>
  <cellStyles count="73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141"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rgb="FFDCF1EC"/>
        </patternFill>
      </fill>
    </dxf>
    <dxf>
      <fill>
        <patternFill>
          <bgColor rgb="FFDCF1EC"/>
        </patternFill>
      </fill>
    </dxf>
    <dxf>
      <font>
        <color rgb="FFFF0000"/>
      </font>
    </dxf>
    <dxf>
      <fill>
        <patternFill>
          <bgColor rgb="FFDCF1EC"/>
        </patternFill>
      </fill>
    </dxf>
    <dxf>
      <fill>
        <patternFill>
          <bgColor rgb="FFDCF1EC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140"/>
      <tableStyleElement type="totalRow" dxfId="139"/>
      <tableStyleElement type="firstRowStripe" dxfId="138"/>
      <tableStyleElement type="firstColumnStripe" dxfId="137"/>
      <tableStyleElement type="firstSubtotalColumn" dxfId="136"/>
      <tableStyleElement type="firstSubtotalRow" dxfId="135"/>
      <tableStyleElement type="secondSubtotalRow" dxfId="134"/>
      <tableStyleElement type="firstRowSubheading" dxfId="133"/>
      <tableStyleElement type="secondRowSubheading" dxfId="132"/>
      <tableStyleElement type="pageFieldLabels" dxfId="131"/>
      <tableStyleElement type="pageFieldValues" dxfId="130"/>
    </tableStyle>
    <tableStyle name="SlicerStyleDark1 2" pivot="0" table="0" count="2" xr9:uid="{A474088E-F95A-4AF1-8727-DF47D7781A15}">
      <tableStyleElement type="wholeTable" dxfId="129"/>
      <tableStyleElement type="headerRow" dxfId="128"/>
    </tableStyle>
    <tableStyle name="SlicerStyleDark4 2" pivot="0" table="0" count="2" xr9:uid="{8BE67339-3BD4-46BD-867D-F33A93BE0019}">
      <tableStyleElement type="wholeTable" dxfId="127"/>
      <tableStyleElement type="headerRow" dxfId="126"/>
    </tableStyle>
    <tableStyle name="SlicerStyleDark6 2" pivot="0" table="0" count="2" xr9:uid="{95F78FC8-AD9D-4AE8-BD3B-74229C83ED1B}">
      <tableStyleElement type="wholeTable" dxfId="125"/>
      <tableStyleElement type="headerRow" dxfId="124"/>
    </tableStyle>
    <tableStyle name="SlicerStyleLight5 2" pivot="0" table="0" count="2" xr9:uid="{A3F2CC69-14DD-4258-BCBB-91787E20E6F7}">
      <tableStyleElement type="wholeTable" dxfId="123"/>
      <tableStyleElement type="headerRow" dxfId="1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Normal="100" workbookViewId="0">
      <selection activeCell="D18" sqref="D18"/>
    </sheetView>
  </sheetViews>
  <sheetFormatPr baseColWidth="10" defaultRowHeight="18" x14ac:dyDescent="0.55000000000000004"/>
  <cols>
    <col min="1" max="1" width="14.3046875" bestFit="1" customWidth="1"/>
    <col min="9" max="9" width="14.23046875" customWidth="1"/>
    <col min="14" max="14" width="11.07421875" customWidth="1"/>
  </cols>
  <sheetData>
    <row r="1" spans="1:13" ht="18" customHeight="1" x14ac:dyDescent="0.55000000000000004">
      <c r="A1" s="103"/>
      <c r="B1" s="87"/>
      <c r="C1" s="87"/>
      <c r="D1" s="87"/>
      <c r="E1" s="87"/>
      <c r="F1" s="87"/>
      <c r="G1" s="88"/>
    </row>
    <row r="2" spans="1:13" ht="18" customHeight="1" x14ac:dyDescent="0.55000000000000004">
      <c r="A2" s="104" t="s">
        <v>349</v>
      </c>
      <c r="B2" s="104"/>
      <c r="C2" s="104"/>
      <c r="D2" s="104"/>
      <c r="E2" s="104"/>
      <c r="F2" s="104"/>
      <c r="G2" s="105"/>
    </row>
    <row r="3" spans="1:13" ht="18.5" customHeight="1" thickBot="1" x14ac:dyDescent="0.6">
      <c r="A3" s="89"/>
      <c r="B3" s="90"/>
      <c r="C3" s="90"/>
      <c r="D3" s="90"/>
      <c r="E3" s="90"/>
      <c r="F3" s="90"/>
      <c r="G3" s="91"/>
    </row>
    <row r="4" spans="1:13" ht="18.5" thickBot="1" x14ac:dyDescent="0.6"/>
    <row r="5" spans="1:13" ht="15" customHeight="1" x14ac:dyDescent="0.55000000000000004">
      <c r="A5" s="71" t="s">
        <v>348</v>
      </c>
      <c r="B5" s="72"/>
      <c r="C5" s="72"/>
      <c r="D5" s="72"/>
      <c r="E5" s="72"/>
      <c r="F5" s="72"/>
      <c r="G5" s="73"/>
      <c r="I5" s="80" t="s">
        <v>347</v>
      </c>
      <c r="J5" s="81"/>
      <c r="K5" s="81"/>
      <c r="L5" s="81"/>
      <c r="M5" s="82"/>
    </row>
    <row r="6" spans="1:13" x14ac:dyDescent="0.55000000000000004">
      <c r="A6" s="74"/>
      <c r="B6" s="75"/>
      <c r="C6" s="75"/>
      <c r="D6" s="75"/>
      <c r="E6" s="75"/>
      <c r="F6" s="75"/>
      <c r="G6" s="76"/>
      <c r="I6" s="83"/>
      <c r="J6" s="95"/>
      <c r="K6" s="95"/>
      <c r="L6" s="95"/>
      <c r="M6" s="85"/>
    </row>
    <row r="7" spans="1:13" ht="17.25" customHeight="1" thickBot="1" x14ac:dyDescent="0.6">
      <c r="A7" s="77"/>
      <c r="B7" s="78"/>
      <c r="C7" s="78"/>
      <c r="D7" s="78"/>
      <c r="E7" s="78"/>
      <c r="F7" s="78"/>
      <c r="G7" s="79"/>
      <c r="I7" s="92"/>
      <c r="J7" s="93"/>
      <c r="K7" s="93"/>
      <c r="L7" s="93"/>
      <c r="M7" s="94"/>
    </row>
    <row r="8" spans="1:13" x14ac:dyDescent="0.55000000000000004">
      <c r="A8" s="69" t="s">
        <v>0</v>
      </c>
      <c r="B8" s="67" t="s">
        <v>1</v>
      </c>
      <c r="C8" s="67"/>
      <c r="D8" s="67" t="s">
        <v>2</v>
      </c>
      <c r="E8" s="67"/>
      <c r="F8" s="67" t="s">
        <v>3</v>
      </c>
      <c r="G8" s="68"/>
      <c r="I8" s="96" t="s">
        <v>44</v>
      </c>
      <c r="J8" s="98" t="s">
        <v>45</v>
      </c>
      <c r="K8" s="99"/>
      <c r="L8" s="98" t="s">
        <v>46</v>
      </c>
      <c r="M8" s="100"/>
    </row>
    <row r="9" spans="1:13" x14ac:dyDescent="0.55000000000000004">
      <c r="A9" s="7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97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55000000000000004">
      <c r="A10" s="5" t="s">
        <v>343</v>
      </c>
      <c r="B10" s="2">
        <v>6736868.4000000004</v>
      </c>
      <c r="C10" s="2">
        <v>320558708.61999983</v>
      </c>
      <c r="D10" s="2">
        <v>2797838.3</v>
      </c>
      <c r="E10" s="2">
        <v>107234674.87</v>
      </c>
      <c r="F10" s="2">
        <v>9534706.6999999993</v>
      </c>
      <c r="G10" s="6">
        <v>427793383.48999983</v>
      </c>
      <c r="I10" s="30" t="s">
        <v>47</v>
      </c>
      <c r="J10" s="20">
        <v>256326.3</v>
      </c>
      <c r="K10" s="20">
        <v>121944.2</v>
      </c>
      <c r="L10" s="19">
        <v>70.333492739527713</v>
      </c>
      <c r="M10" s="25">
        <v>83.207535741757269</v>
      </c>
    </row>
    <row r="11" spans="1:13" x14ac:dyDescent="0.55000000000000004">
      <c r="A11" s="7" t="s">
        <v>7</v>
      </c>
      <c r="B11" s="1">
        <v>3690201.4</v>
      </c>
      <c r="C11" s="1">
        <v>231506424.52999988</v>
      </c>
      <c r="D11" s="1">
        <v>564945</v>
      </c>
      <c r="E11" s="1">
        <v>38128616.260000013</v>
      </c>
      <c r="F11" s="1">
        <v>4255146.4000000004</v>
      </c>
      <c r="G11" s="8">
        <v>269635040.78999984</v>
      </c>
      <c r="I11" s="30" t="s">
        <v>48</v>
      </c>
      <c r="J11" s="20">
        <v>327296.90000000002</v>
      </c>
      <c r="K11" s="20">
        <v>1823218.5</v>
      </c>
      <c r="L11" s="19">
        <v>76.643205710167123</v>
      </c>
      <c r="M11" s="25">
        <v>95.540460147809981</v>
      </c>
    </row>
    <row r="12" spans="1:13" x14ac:dyDescent="0.55000000000000004">
      <c r="A12" s="7" t="s">
        <v>11</v>
      </c>
      <c r="B12" s="1">
        <v>421633.6</v>
      </c>
      <c r="C12" s="1">
        <v>10135773.800000001</v>
      </c>
      <c r="D12" s="1">
        <v>744524.2</v>
      </c>
      <c r="E12" s="1">
        <v>38929345.299999997</v>
      </c>
      <c r="F12" s="1">
        <v>1166157.8</v>
      </c>
      <c r="G12" s="8">
        <v>49065119.100000001</v>
      </c>
      <c r="I12" s="30" t="s">
        <v>49</v>
      </c>
      <c r="J12" s="20">
        <v>334934.2</v>
      </c>
      <c r="K12" s="20">
        <v>876932.3</v>
      </c>
      <c r="L12" s="19">
        <v>75.893271872505096</v>
      </c>
      <c r="M12" s="25">
        <v>94.502353488404964</v>
      </c>
    </row>
    <row r="13" spans="1:13" x14ac:dyDescent="0.55000000000000004">
      <c r="A13" s="7" t="s">
        <v>8</v>
      </c>
      <c r="B13" s="1">
        <v>1164393.7</v>
      </c>
      <c r="C13" s="1">
        <v>25265859.539999995</v>
      </c>
      <c r="D13" s="1">
        <v>151447.79999999999</v>
      </c>
      <c r="E13" s="1">
        <v>3936453.08</v>
      </c>
      <c r="F13" s="1">
        <v>1315841.5</v>
      </c>
      <c r="G13" s="8">
        <v>29202312.61999999</v>
      </c>
      <c r="I13" s="30" t="s">
        <v>50</v>
      </c>
      <c r="J13" s="20">
        <v>110381.3</v>
      </c>
      <c r="K13" s="20">
        <v>453306.9</v>
      </c>
      <c r="L13" s="19">
        <v>73.341749145915117</v>
      </c>
      <c r="M13" s="25">
        <v>91.181432380579281</v>
      </c>
    </row>
    <row r="14" spans="1:13" x14ac:dyDescent="0.55000000000000004">
      <c r="A14" s="7" t="s">
        <v>9</v>
      </c>
      <c r="B14" s="1">
        <v>42548.1</v>
      </c>
      <c r="C14" s="1">
        <v>21267575.910000004</v>
      </c>
      <c r="D14" s="1" t="s">
        <v>6</v>
      </c>
      <c r="E14" s="1" t="s">
        <v>6</v>
      </c>
      <c r="F14" s="1">
        <v>42548.1</v>
      </c>
      <c r="G14" s="8">
        <v>21267575.910000004</v>
      </c>
      <c r="I14" s="30" t="s">
        <v>51</v>
      </c>
      <c r="J14" s="20">
        <v>27913.8</v>
      </c>
      <c r="K14" s="20">
        <v>122599.4</v>
      </c>
      <c r="L14" s="19">
        <v>70.054735829589674</v>
      </c>
      <c r="M14" s="25">
        <v>86.114486938761516</v>
      </c>
    </row>
    <row r="15" spans="1:13" x14ac:dyDescent="0.55000000000000004">
      <c r="A15" s="7" t="s">
        <v>10</v>
      </c>
      <c r="B15" s="1">
        <v>15</v>
      </c>
      <c r="C15" s="1">
        <v>180.75</v>
      </c>
      <c r="D15" s="1">
        <v>1127225.5</v>
      </c>
      <c r="E15" s="1">
        <v>20095336.199999999</v>
      </c>
      <c r="F15" s="1">
        <v>1127240.5</v>
      </c>
      <c r="G15" s="8">
        <v>20095516.949999999</v>
      </c>
      <c r="I15" s="30" t="s">
        <v>52</v>
      </c>
      <c r="J15" s="20">
        <v>2983.7</v>
      </c>
      <c r="K15" s="20">
        <v>12466.2</v>
      </c>
      <c r="L15" s="19">
        <v>53.040039213057625</v>
      </c>
      <c r="M15" s="25">
        <v>75.072050825431887</v>
      </c>
    </row>
    <row r="16" spans="1:13" x14ac:dyDescent="0.55000000000000004">
      <c r="A16" s="7" t="s">
        <v>12</v>
      </c>
      <c r="B16" s="1">
        <v>282436</v>
      </c>
      <c r="C16" s="1">
        <v>19465510.850000001</v>
      </c>
      <c r="D16" s="1" t="s">
        <v>6</v>
      </c>
      <c r="E16" s="1" t="s">
        <v>6</v>
      </c>
      <c r="F16" s="1">
        <v>282436</v>
      </c>
      <c r="G16" s="8">
        <v>19465510.850000001</v>
      </c>
      <c r="I16" s="30" t="s">
        <v>53</v>
      </c>
      <c r="J16" s="20">
        <v>510.8</v>
      </c>
      <c r="K16" s="20">
        <v>926.8</v>
      </c>
      <c r="L16" s="19">
        <v>52.557644870790902</v>
      </c>
      <c r="M16" s="25">
        <v>67.200064738886482</v>
      </c>
    </row>
    <row r="17" spans="1:14" x14ac:dyDescent="0.55000000000000004">
      <c r="A17" s="7" t="s">
        <v>14</v>
      </c>
      <c r="B17" s="1">
        <v>8636.4</v>
      </c>
      <c r="C17" s="1">
        <v>472525.2</v>
      </c>
      <c r="D17" s="1">
        <v>28695.5</v>
      </c>
      <c r="E17" s="1">
        <v>2732635.0900000003</v>
      </c>
      <c r="F17" s="1">
        <v>37331.9</v>
      </c>
      <c r="G17" s="8">
        <v>3205160.29</v>
      </c>
      <c r="I17" s="30" t="s">
        <v>54</v>
      </c>
      <c r="J17" s="20">
        <v>4112.7</v>
      </c>
      <c r="K17" s="20">
        <v>5566.1</v>
      </c>
      <c r="L17" s="19">
        <v>53.801951272886434</v>
      </c>
      <c r="M17" s="25">
        <v>72.538548534880817</v>
      </c>
    </row>
    <row r="18" spans="1:14" x14ac:dyDescent="0.55000000000000004">
      <c r="A18" s="7" t="s">
        <v>15</v>
      </c>
      <c r="B18" s="1">
        <v>129969.9</v>
      </c>
      <c r="C18" s="1">
        <v>2638236.09</v>
      </c>
      <c r="D18" s="1">
        <v>1951.6</v>
      </c>
      <c r="E18" s="1">
        <v>66735.899999999994</v>
      </c>
      <c r="F18" s="1">
        <v>131921.5</v>
      </c>
      <c r="G18" s="8">
        <v>2704971.99</v>
      </c>
      <c r="I18" s="30" t="s">
        <v>55</v>
      </c>
      <c r="J18" s="20">
        <v>12962.8</v>
      </c>
      <c r="K18" s="20">
        <v>22911.9</v>
      </c>
      <c r="L18" s="19">
        <v>53.606531767827938</v>
      </c>
      <c r="M18" s="25">
        <v>73.122756733400536</v>
      </c>
    </row>
    <row r="19" spans="1:14" ht="18.5" thickBot="1" x14ac:dyDescent="0.6">
      <c r="A19" s="7" t="s">
        <v>17</v>
      </c>
      <c r="B19" s="1">
        <v>130938.3</v>
      </c>
      <c r="C19" s="1">
        <v>1634659.31</v>
      </c>
      <c r="D19" s="1">
        <v>29199.8</v>
      </c>
      <c r="E19" s="1">
        <v>747525.91</v>
      </c>
      <c r="F19" s="1">
        <v>160138.1</v>
      </c>
      <c r="G19" s="8">
        <v>2382185.2200000002</v>
      </c>
      <c r="I19" s="29" t="s">
        <v>56</v>
      </c>
      <c r="J19" s="16">
        <v>1077422.5</v>
      </c>
      <c r="K19" s="16">
        <v>3439872.3</v>
      </c>
      <c r="L19" s="28">
        <v>73.958893043351125</v>
      </c>
      <c r="M19" s="15">
        <v>93.659876916070218</v>
      </c>
    </row>
    <row r="20" spans="1:14" x14ac:dyDescent="0.55000000000000004">
      <c r="A20" s="7" t="s">
        <v>19</v>
      </c>
      <c r="B20" s="1">
        <v>25163.8</v>
      </c>
      <c r="C20" s="1">
        <v>436619.14</v>
      </c>
      <c r="D20" s="1">
        <v>105863.9</v>
      </c>
      <c r="E20" s="1">
        <v>1800499.73</v>
      </c>
      <c r="F20" s="1">
        <v>131027.7</v>
      </c>
      <c r="G20" s="8">
        <v>2237118.87</v>
      </c>
    </row>
    <row r="21" spans="1:14" ht="18.5" thickBot="1" x14ac:dyDescent="0.6">
      <c r="A21" s="7" t="s">
        <v>18</v>
      </c>
      <c r="B21" s="1">
        <v>8213.2999999999993</v>
      </c>
      <c r="C21" s="1">
        <v>1926211</v>
      </c>
      <c r="D21" s="1" t="s">
        <v>6</v>
      </c>
      <c r="E21" s="1" t="s">
        <v>6</v>
      </c>
      <c r="F21" s="1">
        <v>8213.2999999999993</v>
      </c>
      <c r="G21" s="8">
        <v>1926211</v>
      </c>
    </row>
    <row r="22" spans="1:14" x14ac:dyDescent="0.55000000000000004">
      <c r="A22" s="7" t="s">
        <v>21</v>
      </c>
      <c r="B22" s="1">
        <v>17905</v>
      </c>
      <c r="C22" s="1">
        <v>1574715</v>
      </c>
      <c r="D22" s="1" t="s">
        <v>6</v>
      </c>
      <c r="E22" s="1" t="s">
        <v>6</v>
      </c>
      <c r="F22" s="1">
        <v>17905</v>
      </c>
      <c r="G22" s="8">
        <v>1574715</v>
      </c>
      <c r="I22" s="80" t="s">
        <v>350</v>
      </c>
      <c r="J22" s="81"/>
      <c r="K22" s="81"/>
      <c r="L22" s="81"/>
      <c r="M22" s="81"/>
      <c r="N22" s="82"/>
    </row>
    <row r="23" spans="1:14" x14ac:dyDescent="0.55000000000000004">
      <c r="A23" s="7" t="s">
        <v>20</v>
      </c>
      <c r="B23" s="1">
        <v>12805.6</v>
      </c>
      <c r="C23" s="1">
        <v>878556.93</v>
      </c>
      <c r="D23" s="1">
        <v>2612.5</v>
      </c>
      <c r="E23" s="1">
        <v>214706.7</v>
      </c>
      <c r="F23" s="1">
        <v>15418.1</v>
      </c>
      <c r="G23" s="8">
        <v>1093263.6300000001</v>
      </c>
      <c r="I23" s="83"/>
      <c r="J23" s="84"/>
      <c r="K23" s="84"/>
      <c r="L23" s="84"/>
      <c r="M23" s="84"/>
      <c r="N23" s="85"/>
    </row>
    <row r="24" spans="1:14" ht="18.5" thickBot="1" x14ac:dyDescent="0.6">
      <c r="A24" s="7" t="s">
        <v>16</v>
      </c>
      <c r="B24" s="1" t="s">
        <v>6</v>
      </c>
      <c r="C24" s="1">
        <v>849546.45</v>
      </c>
      <c r="D24" s="1" t="s">
        <v>6</v>
      </c>
      <c r="E24" s="1">
        <v>68605.2</v>
      </c>
      <c r="F24" s="1" t="s">
        <v>6</v>
      </c>
      <c r="G24" s="8">
        <v>918151.65</v>
      </c>
      <c r="I24" s="83"/>
      <c r="J24" s="84"/>
      <c r="K24" s="84"/>
      <c r="L24" s="84"/>
      <c r="M24" s="84"/>
      <c r="N24" s="85"/>
    </row>
    <row r="25" spans="1:14" x14ac:dyDescent="0.55000000000000004">
      <c r="A25" s="7" t="s">
        <v>22</v>
      </c>
      <c r="B25" s="1">
        <v>30396.5</v>
      </c>
      <c r="C25" s="1">
        <v>839354.59000000008</v>
      </c>
      <c r="D25" s="1" t="s">
        <v>6</v>
      </c>
      <c r="E25" s="1" t="s">
        <v>6</v>
      </c>
      <c r="F25" s="1">
        <v>30396.5</v>
      </c>
      <c r="G25" s="8">
        <v>839354.59000000008</v>
      </c>
      <c r="I25" s="59" t="s">
        <v>44</v>
      </c>
      <c r="J25" s="24" t="s">
        <v>57</v>
      </c>
      <c r="K25" s="24" t="s">
        <v>58</v>
      </c>
      <c r="L25" s="24" t="s">
        <v>59</v>
      </c>
      <c r="M25" s="24" t="s">
        <v>60</v>
      </c>
      <c r="N25" s="21" t="s">
        <v>61</v>
      </c>
    </row>
    <row r="26" spans="1:14" x14ac:dyDescent="0.55000000000000004">
      <c r="A26" s="7" t="s">
        <v>24</v>
      </c>
      <c r="B26" s="1">
        <v>14206.1</v>
      </c>
      <c r="C26" s="1">
        <v>501929.54000000004</v>
      </c>
      <c r="D26" s="1" t="s">
        <v>6</v>
      </c>
      <c r="E26" s="1" t="s">
        <v>6</v>
      </c>
      <c r="F26" s="1">
        <v>14206.1</v>
      </c>
      <c r="G26" s="8">
        <v>501929.54000000004</v>
      </c>
      <c r="I26" s="30" t="s">
        <v>47</v>
      </c>
      <c r="J26" s="23">
        <v>80.366365530513889</v>
      </c>
      <c r="K26" s="23">
        <v>89.113431477201416</v>
      </c>
      <c r="L26" s="23">
        <v>67.89214481945632</v>
      </c>
      <c r="M26" s="23">
        <v>0</v>
      </c>
      <c r="N26" s="18">
        <v>78.300289084740982</v>
      </c>
    </row>
    <row r="27" spans="1:14" x14ac:dyDescent="0.55000000000000004">
      <c r="A27" s="7" t="s">
        <v>23</v>
      </c>
      <c r="B27" s="1">
        <v>8502.5</v>
      </c>
      <c r="C27" s="1">
        <v>401532.5</v>
      </c>
      <c r="D27" s="1" t="s">
        <v>6</v>
      </c>
      <c r="E27" s="1" t="s">
        <v>6</v>
      </c>
      <c r="F27" s="1">
        <v>8502.5</v>
      </c>
      <c r="G27" s="8">
        <v>401532.5</v>
      </c>
      <c r="I27" s="30" t="s">
        <v>48</v>
      </c>
      <c r="J27" s="23">
        <v>92.322823751890425</v>
      </c>
      <c r="K27" s="23">
        <v>99.72089481476273</v>
      </c>
      <c r="L27" s="23">
        <v>0</v>
      </c>
      <c r="M27" s="23">
        <v>87.58098364626639</v>
      </c>
      <c r="N27" s="18">
        <v>88.301023725422766</v>
      </c>
    </row>
    <row r="28" spans="1:14" x14ac:dyDescent="0.55000000000000004">
      <c r="A28" s="7" t="s">
        <v>28</v>
      </c>
      <c r="B28" s="1">
        <v>985.8</v>
      </c>
      <c r="C28" s="1">
        <v>17107.120000000003</v>
      </c>
      <c r="D28" s="1">
        <v>14710</v>
      </c>
      <c r="E28" s="1">
        <v>275621</v>
      </c>
      <c r="F28" s="1">
        <v>15695.8</v>
      </c>
      <c r="G28" s="8">
        <v>292728.12</v>
      </c>
      <c r="I28" s="30" t="s">
        <v>49</v>
      </c>
      <c r="J28" s="23">
        <v>94.85270619436983</v>
      </c>
      <c r="K28" s="23">
        <v>94.780724234246506</v>
      </c>
      <c r="L28" s="23">
        <v>93.913642052565706</v>
      </c>
      <c r="M28" s="23">
        <v>88.029687233679908</v>
      </c>
      <c r="N28" s="18">
        <v>85.212217203649033</v>
      </c>
    </row>
    <row r="29" spans="1:14" x14ac:dyDescent="0.55000000000000004">
      <c r="A29" s="7" t="s">
        <v>26</v>
      </c>
      <c r="B29" s="1">
        <v>703250</v>
      </c>
      <c r="C29" s="1">
        <v>255279.77000000002</v>
      </c>
      <c r="D29" s="1" t="s">
        <v>6</v>
      </c>
      <c r="E29" s="1" t="s">
        <v>6</v>
      </c>
      <c r="F29" s="1">
        <v>703250</v>
      </c>
      <c r="G29" s="8">
        <v>255279.77000000002</v>
      </c>
      <c r="I29" s="30" t="s">
        <v>50</v>
      </c>
      <c r="J29" s="23">
        <v>90.899750614194744</v>
      </c>
      <c r="K29" s="23">
        <v>92.737616222688402</v>
      </c>
      <c r="L29" s="23">
        <v>84.147874481668822</v>
      </c>
      <c r="M29" s="23">
        <v>84.692869608994783</v>
      </c>
      <c r="N29" s="18">
        <v>85.950650425841374</v>
      </c>
    </row>
    <row r="30" spans="1:14" x14ac:dyDescent="0.55000000000000004">
      <c r="A30" s="7" t="s">
        <v>25</v>
      </c>
      <c r="B30" s="1">
        <v>10449.1</v>
      </c>
      <c r="C30" s="1">
        <v>249233.92999999993</v>
      </c>
      <c r="D30" s="1" t="s">
        <v>6</v>
      </c>
      <c r="E30" s="1" t="s">
        <v>6</v>
      </c>
      <c r="F30" s="1">
        <v>10449.1</v>
      </c>
      <c r="G30" s="8">
        <v>249233.92999999993</v>
      </c>
      <c r="I30" s="30" t="s">
        <v>51</v>
      </c>
      <c r="J30" s="23">
        <v>86.173863114980918</v>
      </c>
      <c r="K30" s="23">
        <v>88.74763176905148</v>
      </c>
      <c r="L30" s="23">
        <v>65.25</v>
      </c>
      <c r="M30" s="23">
        <v>81.989958976696514</v>
      </c>
      <c r="N30" s="18">
        <v>86.57729790381579</v>
      </c>
    </row>
    <row r="31" spans="1:14" x14ac:dyDescent="0.55000000000000004">
      <c r="A31" s="7" t="s">
        <v>27</v>
      </c>
      <c r="B31" s="1">
        <v>5844</v>
      </c>
      <c r="C31" s="1">
        <v>48908.669999999991</v>
      </c>
      <c r="D31" s="1">
        <v>15739.5</v>
      </c>
      <c r="E31" s="1">
        <v>175356.5</v>
      </c>
      <c r="F31" s="1">
        <v>21583.5</v>
      </c>
      <c r="G31" s="8">
        <v>224265.16999999998</v>
      </c>
      <c r="I31" s="30" t="s">
        <v>52</v>
      </c>
      <c r="J31" s="23">
        <v>70.089865162210216</v>
      </c>
      <c r="K31" s="23">
        <v>0</v>
      </c>
      <c r="L31" s="23">
        <v>0</v>
      </c>
      <c r="M31" s="23">
        <v>70.038197944297082</v>
      </c>
      <c r="N31" s="18">
        <v>86.608781471360743</v>
      </c>
    </row>
    <row r="32" spans="1:14" x14ac:dyDescent="0.55000000000000004">
      <c r="A32" s="7" t="s">
        <v>34</v>
      </c>
      <c r="B32" s="1" t="s">
        <v>6</v>
      </c>
      <c r="C32" s="1" t="s">
        <v>6</v>
      </c>
      <c r="D32" s="1">
        <v>10083.200000000001</v>
      </c>
      <c r="E32" s="1">
        <v>50415.75</v>
      </c>
      <c r="F32" s="1">
        <v>10083.200000000001</v>
      </c>
      <c r="G32" s="8">
        <v>50415.75</v>
      </c>
      <c r="I32" s="30" t="s">
        <v>53</v>
      </c>
      <c r="J32" s="23">
        <v>67.157497294790545</v>
      </c>
      <c r="K32" s="23">
        <v>0</v>
      </c>
      <c r="L32" s="23">
        <v>0</v>
      </c>
      <c r="M32" s="23">
        <v>67.298445873526262</v>
      </c>
      <c r="N32" s="18">
        <v>0</v>
      </c>
    </row>
    <row r="33" spans="1:14" x14ac:dyDescent="0.55000000000000004">
      <c r="A33" s="7" t="s">
        <v>31</v>
      </c>
      <c r="B33" s="1">
        <v>1212.4000000000001</v>
      </c>
      <c r="C33" s="1">
        <v>48050</v>
      </c>
      <c r="D33" s="1" t="s">
        <v>6</v>
      </c>
      <c r="E33" s="1" t="s">
        <v>6</v>
      </c>
      <c r="F33" s="1">
        <v>1212.4000000000001</v>
      </c>
      <c r="G33" s="8">
        <v>48050</v>
      </c>
      <c r="I33" s="30" t="s">
        <v>54</v>
      </c>
      <c r="J33" s="23">
        <v>73.030718160079331</v>
      </c>
      <c r="K33" s="23">
        <v>0</v>
      </c>
      <c r="L33" s="23">
        <v>0</v>
      </c>
      <c r="M33" s="23">
        <v>66.338573659552324</v>
      </c>
      <c r="N33" s="18">
        <v>66.717629179331297</v>
      </c>
    </row>
    <row r="34" spans="1:14" x14ac:dyDescent="0.55000000000000004">
      <c r="A34" s="7" t="s">
        <v>30</v>
      </c>
      <c r="B34" s="1">
        <v>1148.9000000000001</v>
      </c>
      <c r="C34" s="1">
        <v>33386.699999999997</v>
      </c>
      <c r="D34" s="1" t="s">
        <v>6</v>
      </c>
      <c r="E34" s="1" t="s">
        <v>6</v>
      </c>
      <c r="F34" s="1">
        <v>1148.9000000000001</v>
      </c>
      <c r="G34" s="8">
        <v>33386.699999999997</v>
      </c>
      <c r="I34" s="30" t="s">
        <v>55</v>
      </c>
      <c r="J34" s="23">
        <v>67.858235845338044</v>
      </c>
      <c r="K34" s="23">
        <v>81.355932203389841</v>
      </c>
      <c r="L34" s="23">
        <v>90.86021505376344</v>
      </c>
      <c r="M34" s="23">
        <v>72.209855136084286</v>
      </c>
      <c r="N34" s="18">
        <v>71.684336174145187</v>
      </c>
    </row>
    <row r="35" spans="1:14" ht="18.5" thickBot="1" x14ac:dyDescent="0.6">
      <c r="A35" s="7" t="s">
        <v>32</v>
      </c>
      <c r="B35" s="1">
        <v>273</v>
      </c>
      <c r="C35" s="1">
        <v>26499.79</v>
      </c>
      <c r="D35" s="1" t="s">
        <v>6</v>
      </c>
      <c r="E35" s="1" t="s">
        <v>6</v>
      </c>
      <c r="F35" s="1">
        <v>273</v>
      </c>
      <c r="G35" s="8">
        <v>26499.79</v>
      </c>
      <c r="I35" s="17" t="s">
        <v>56</v>
      </c>
      <c r="J35" s="12">
        <v>92.664205242865592</v>
      </c>
      <c r="K35" s="12">
        <v>97.486709793988766</v>
      </c>
      <c r="L35" s="12">
        <v>79.171079571746404</v>
      </c>
      <c r="M35" s="12">
        <v>86.095976781189634</v>
      </c>
      <c r="N35" s="26">
        <v>84.984557433888554</v>
      </c>
    </row>
    <row r="36" spans="1:14" x14ac:dyDescent="0.55000000000000004">
      <c r="A36" s="7" t="s">
        <v>35</v>
      </c>
      <c r="B36" s="1">
        <v>5263.5</v>
      </c>
      <c r="C36" s="1">
        <v>24210</v>
      </c>
      <c r="D36" s="1" t="s">
        <v>6</v>
      </c>
      <c r="E36" s="1" t="s">
        <v>6</v>
      </c>
      <c r="F36" s="1">
        <v>5263.5</v>
      </c>
      <c r="G36" s="8">
        <v>24210</v>
      </c>
    </row>
    <row r="37" spans="1:14" ht="18.5" thickBot="1" x14ac:dyDescent="0.6">
      <c r="A37" s="7" t="s">
        <v>29</v>
      </c>
      <c r="B37" s="1">
        <v>505.6</v>
      </c>
      <c r="C37" s="1">
        <v>3202</v>
      </c>
      <c r="D37" s="1">
        <v>709.8</v>
      </c>
      <c r="E37" s="1">
        <v>12675</v>
      </c>
      <c r="F37" s="1">
        <v>1215.4000000000001</v>
      </c>
      <c r="G37" s="8">
        <v>15877</v>
      </c>
    </row>
    <row r="38" spans="1:14" ht="18" customHeight="1" x14ac:dyDescent="0.55000000000000004">
      <c r="A38" s="7" t="s">
        <v>33</v>
      </c>
      <c r="B38" s="1">
        <v>891.6</v>
      </c>
      <c r="C38" s="1">
        <v>14458.7</v>
      </c>
      <c r="D38" s="1" t="s">
        <v>6</v>
      </c>
      <c r="E38" s="1" t="s">
        <v>6</v>
      </c>
      <c r="F38" s="1">
        <v>891.6</v>
      </c>
      <c r="G38" s="8">
        <v>14458.7</v>
      </c>
      <c r="I38" s="80" t="s">
        <v>351</v>
      </c>
      <c r="J38" s="81"/>
      <c r="K38" s="81"/>
      <c r="L38" s="81"/>
      <c r="M38" s="82"/>
    </row>
    <row r="39" spans="1:14" x14ac:dyDescent="0.55000000000000004">
      <c r="A39" s="7" t="s">
        <v>37</v>
      </c>
      <c r="B39" s="1">
        <v>2850.2</v>
      </c>
      <c r="C39" s="1">
        <v>12993.4</v>
      </c>
      <c r="D39" s="1" t="s">
        <v>6</v>
      </c>
      <c r="E39" s="1" t="s">
        <v>6</v>
      </c>
      <c r="F39" s="1">
        <v>2850.2</v>
      </c>
      <c r="G39" s="8">
        <v>12993.4</v>
      </c>
      <c r="I39" s="83"/>
      <c r="J39" s="95"/>
      <c r="K39" s="95"/>
      <c r="L39" s="95"/>
      <c r="M39" s="85"/>
    </row>
    <row r="40" spans="1:14" ht="18.5" thickBot="1" x14ac:dyDescent="0.6">
      <c r="A40" s="7" t="s">
        <v>36</v>
      </c>
      <c r="B40" s="1">
        <v>965.6</v>
      </c>
      <c r="C40" s="1">
        <v>10909.6</v>
      </c>
      <c r="D40" s="1" t="s">
        <v>6</v>
      </c>
      <c r="E40" s="1" t="s">
        <v>6</v>
      </c>
      <c r="F40" s="1">
        <v>965.6</v>
      </c>
      <c r="G40" s="8">
        <v>10909.6</v>
      </c>
      <c r="I40" s="92"/>
      <c r="J40" s="93"/>
      <c r="K40" s="93"/>
      <c r="L40" s="93"/>
      <c r="M40" s="94"/>
    </row>
    <row r="41" spans="1:14" x14ac:dyDescent="0.55000000000000004">
      <c r="A41" s="7" t="s">
        <v>41</v>
      </c>
      <c r="B41" s="1">
        <v>387</v>
      </c>
      <c r="C41" s="1">
        <v>5160</v>
      </c>
      <c r="D41" s="1" t="s">
        <v>6</v>
      </c>
      <c r="E41" s="1" t="s">
        <v>6</v>
      </c>
      <c r="F41" s="1">
        <v>387</v>
      </c>
      <c r="G41" s="8">
        <v>5160</v>
      </c>
      <c r="I41" s="96" t="s">
        <v>44</v>
      </c>
      <c r="J41" s="101" t="s">
        <v>45</v>
      </c>
      <c r="K41" s="101"/>
      <c r="L41" s="101" t="s">
        <v>62</v>
      </c>
      <c r="M41" s="102"/>
    </row>
    <row r="42" spans="1:14" x14ac:dyDescent="0.55000000000000004">
      <c r="A42" s="7" t="s">
        <v>40</v>
      </c>
      <c r="B42" s="1">
        <v>213</v>
      </c>
      <c r="C42" s="1">
        <v>4855</v>
      </c>
      <c r="D42" s="1" t="s">
        <v>6</v>
      </c>
      <c r="E42" s="1" t="s">
        <v>6</v>
      </c>
      <c r="F42" s="1">
        <v>213</v>
      </c>
      <c r="G42" s="8">
        <v>4855</v>
      </c>
      <c r="I42" s="97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55000000000000004">
      <c r="A43" s="7" t="s">
        <v>38</v>
      </c>
      <c r="B43" s="1">
        <v>2472.1</v>
      </c>
      <c r="C43" s="1">
        <v>2498.25</v>
      </c>
      <c r="D43" s="1" t="s">
        <v>6</v>
      </c>
      <c r="E43" s="1" t="s">
        <v>6</v>
      </c>
      <c r="F43" s="1">
        <v>2472.1</v>
      </c>
      <c r="G43" s="8">
        <v>2498.25</v>
      </c>
      <c r="I43" s="30" t="s">
        <v>47</v>
      </c>
      <c r="J43" s="20">
        <v>90796.3</v>
      </c>
      <c r="K43" s="20">
        <v>12912.1</v>
      </c>
      <c r="L43" s="19">
        <v>16.90470596819474</v>
      </c>
      <c r="M43" s="25">
        <v>24.997267717877037</v>
      </c>
    </row>
    <row r="44" spans="1:14" x14ac:dyDescent="0.55000000000000004">
      <c r="A44" s="7" t="s">
        <v>39</v>
      </c>
      <c r="B44" s="1">
        <v>33.700000000000003</v>
      </c>
      <c r="C44" s="1">
        <v>2075</v>
      </c>
      <c r="D44" s="1" t="s">
        <v>6</v>
      </c>
      <c r="E44" s="1" t="s">
        <v>6</v>
      </c>
      <c r="F44" s="1">
        <v>33.700000000000003</v>
      </c>
      <c r="G44" s="8">
        <v>2075</v>
      </c>
      <c r="I44" s="30" t="s">
        <v>48</v>
      </c>
      <c r="J44" s="20">
        <v>3199.1</v>
      </c>
      <c r="K44" s="20">
        <v>140072.9</v>
      </c>
      <c r="L44" s="19">
        <v>18.965143165265228</v>
      </c>
      <c r="M44" s="25">
        <v>28.793746520561797</v>
      </c>
    </row>
    <row r="45" spans="1:14" x14ac:dyDescent="0.55000000000000004">
      <c r="A45" s="7" t="s">
        <v>42</v>
      </c>
      <c r="B45" s="1">
        <v>2316</v>
      </c>
      <c r="C45" s="1">
        <v>1757.1500000000003</v>
      </c>
      <c r="D45" s="1" t="s">
        <v>6</v>
      </c>
      <c r="E45" s="1" t="s">
        <v>6</v>
      </c>
      <c r="F45" s="1">
        <v>2316</v>
      </c>
      <c r="G45" s="8">
        <v>1757.1500000000003</v>
      </c>
      <c r="I45" s="30" t="s">
        <v>49</v>
      </c>
      <c r="J45" s="20">
        <v>205436.1</v>
      </c>
      <c r="K45" s="20">
        <v>154105.5</v>
      </c>
      <c r="L45" s="19">
        <v>22.961830269850338</v>
      </c>
      <c r="M45" s="25">
        <v>29.021324644480572</v>
      </c>
    </row>
    <row r="46" spans="1:14" x14ac:dyDescent="0.55000000000000004">
      <c r="A46" s="7" t="s">
        <v>43</v>
      </c>
      <c r="B46" s="1">
        <v>8150</v>
      </c>
      <c r="C46" s="1">
        <v>1386.2800000000002</v>
      </c>
      <c r="D46" s="1" t="s">
        <v>6</v>
      </c>
      <c r="E46" s="1" t="s">
        <v>6</v>
      </c>
      <c r="F46" s="1">
        <v>8150</v>
      </c>
      <c r="G46" s="8">
        <v>1386.2800000000002</v>
      </c>
      <c r="I46" s="30" t="s">
        <v>50</v>
      </c>
      <c r="J46" s="20">
        <v>158085.6</v>
      </c>
      <c r="K46" s="20">
        <v>445977</v>
      </c>
      <c r="L46" s="19">
        <v>21.936064309462722</v>
      </c>
      <c r="M46" s="25">
        <v>30.91010841926828</v>
      </c>
    </row>
    <row r="47" spans="1:14" x14ac:dyDescent="0.55000000000000004">
      <c r="A47" s="7" t="s">
        <v>335</v>
      </c>
      <c r="B47" s="1">
        <v>38.6</v>
      </c>
      <c r="C47" s="1">
        <v>267</v>
      </c>
      <c r="D47" s="1" t="s">
        <v>6</v>
      </c>
      <c r="E47" s="1" t="s">
        <v>6</v>
      </c>
      <c r="F47" s="1">
        <v>38.6</v>
      </c>
      <c r="G47" s="8">
        <v>267</v>
      </c>
      <c r="I47" s="30" t="s">
        <v>51</v>
      </c>
      <c r="J47" s="20">
        <v>205666</v>
      </c>
      <c r="K47" s="20">
        <v>236007.5</v>
      </c>
      <c r="L47" s="19">
        <v>20.119406571820338</v>
      </c>
      <c r="M47" s="25">
        <v>28.726610974227533</v>
      </c>
    </row>
    <row r="48" spans="1:14" x14ac:dyDescent="0.55000000000000004">
      <c r="A48" s="7" t="s">
        <v>336</v>
      </c>
      <c r="B48" s="1">
        <v>101</v>
      </c>
      <c r="C48" s="1">
        <v>238.69999999999996</v>
      </c>
      <c r="D48" s="1" t="s">
        <v>6</v>
      </c>
      <c r="E48" s="1" t="s">
        <v>6</v>
      </c>
      <c r="F48" s="1">
        <v>101</v>
      </c>
      <c r="G48" s="8">
        <v>238.69999999999996</v>
      </c>
      <c r="I48" s="30" t="s">
        <v>52</v>
      </c>
      <c r="J48" s="20">
        <v>38858.9</v>
      </c>
      <c r="K48" s="20">
        <v>63312.3</v>
      </c>
      <c r="L48" s="19">
        <v>18.505160722511448</v>
      </c>
      <c r="M48" s="25">
        <v>27.100211949336842</v>
      </c>
    </row>
    <row r="49" spans="1:13" x14ac:dyDescent="0.55000000000000004">
      <c r="A49" s="7" t="s">
        <v>334</v>
      </c>
      <c r="B49" s="1">
        <v>53.5</v>
      </c>
      <c r="C49" s="1">
        <v>224</v>
      </c>
      <c r="D49" s="1" t="s">
        <v>6</v>
      </c>
      <c r="E49" s="1" t="s">
        <v>6</v>
      </c>
      <c r="F49" s="1">
        <v>53.5</v>
      </c>
      <c r="G49" s="8">
        <v>224</v>
      </c>
      <c r="I49" s="30" t="s">
        <v>53</v>
      </c>
      <c r="J49" s="20">
        <v>6419.5</v>
      </c>
      <c r="K49" s="20">
        <v>9858.2999999999993</v>
      </c>
      <c r="L49" s="19">
        <v>18.237220344263573</v>
      </c>
      <c r="M49" s="25">
        <v>25.099430936368343</v>
      </c>
    </row>
    <row r="50" spans="1:13" x14ac:dyDescent="0.55000000000000004">
      <c r="A50" s="7" t="s">
        <v>344</v>
      </c>
      <c r="B50" s="1">
        <v>21.6</v>
      </c>
      <c r="C50" s="1">
        <v>171.5</v>
      </c>
      <c r="D50" s="1" t="s">
        <v>6</v>
      </c>
      <c r="E50" s="1" t="s">
        <v>6</v>
      </c>
      <c r="F50" s="1">
        <v>21.6</v>
      </c>
      <c r="G50" s="8">
        <v>171.5</v>
      </c>
      <c r="I50" s="30" t="s">
        <v>54</v>
      </c>
      <c r="J50" s="20">
        <v>37049.9</v>
      </c>
      <c r="K50" s="20">
        <v>20175.2</v>
      </c>
      <c r="L50" s="19">
        <v>18.100248732115336</v>
      </c>
      <c r="M50" s="25">
        <v>25.404663101233201</v>
      </c>
    </row>
    <row r="51" spans="1:13" x14ac:dyDescent="0.55000000000000004">
      <c r="A51" s="7" t="s">
        <v>345</v>
      </c>
      <c r="B51" s="1">
        <v>11</v>
      </c>
      <c r="C51" s="1">
        <v>155</v>
      </c>
      <c r="D51" s="1" t="s">
        <v>6</v>
      </c>
      <c r="E51" s="1" t="s">
        <v>6</v>
      </c>
      <c r="F51" s="1">
        <v>11</v>
      </c>
      <c r="G51" s="8">
        <v>155</v>
      </c>
      <c r="I51" s="30" t="s">
        <v>55</v>
      </c>
      <c r="J51" s="20">
        <v>28766.1</v>
      </c>
      <c r="K51" s="20">
        <v>38811.4</v>
      </c>
      <c r="L51" s="19">
        <v>20.75500224222262</v>
      </c>
      <c r="M51" s="25">
        <v>29.929728249947178</v>
      </c>
    </row>
    <row r="52" spans="1:13" ht="18.5" thickBot="1" x14ac:dyDescent="0.6">
      <c r="A52" s="7" t="s">
        <v>13</v>
      </c>
      <c r="B52" s="1">
        <v>2</v>
      </c>
      <c r="C52" s="1">
        <v>1.5</v>
      </c>
      <c r="D52" s="1">
        <v>130</v>
      </c>
      <c r="E52" s="1">
        <v>147.25</v>
      </c>
      <c r="F52" s="1">
        <v>132</v>
      </c>
      <c r="G52" s="8">
        <v>148.75</v>
      </c>
      <c r="I52" s="29" t="s">
        <v>56</v>
      </c>
      <c r="J52" s="16">
        <v>774277.5</v>
      </c>
      <c r="K52" s="16">
        <v>1121232.2</v>
      </c>
      <c r="L52" s="28">
        <v>20.693117990642893</v>
      </c>
      <c r="M52" s="15">
        <v>29.45919934113552</v>
      </c>
    </row>
    <row r="53" spans="1:13" x14ac:dyDescent="0.55000000000000004">
      <c r="A53" s="7" t="s">
        <v>337</v>
      </c>
      <c r="B53" s="1">
        <v>22.6</v>
      </c>
      <c r="C53" s="1">
        <v>138</v>
      </c>
      <c r="D53" s="1" t="s">
        <v>6</v>
      </c>
      <c r="E53" s="1" t="s">
        <v>6</v>
      </c>
      <c r="F53" s="1">
        <v>22.6</v>
      </c>
      <c r="G53" s="8">
        <v>138</v>
      </c>
    </row>
    <row r="54" spans="1:13" ht="18.5" thickBot="1" x14ac:dyDescent="0.6">
      <c r="A54" s="9" t="s">
        <v>346</v>
      </c>
      <c r="B54" s="10">
        <v>22.4</v>
      </c>
      <c r="C54" s="10">
        <v>112</v>
      </c>
      <c r="D54" s="10" t="s">
        <v>6</v>
      </c>
      <c r="E54" s="10" t="s">
        <v>6</v>
      </c>
      <c r="F54" s="10">
        <v>22.4</v>
      </c>
      <c r="G54" s="11">
        <v>112</v>
      </c>
    </row>
    <row r="55" spans="1:13" ht="18" customHeight="1" x14ac:dyDescent="0.55000000000000004">
      <c r="I55" s="80" t="s">
        <v>352</v>
      </c>
      <c r="J55" s="81"/>
      <c r="K55" s="81"/>
      <c r="L55" s="81"/>
      <c r="M55" s="82"/>
    </row>
    <row r="56" spans="1:13" x14ac:dyDescent="0.55000000000000004">
      <c r="I56" s="83"/>
      <c r="J56" s="95"/>
      <c r="K56" s="95"/>
      <c r="L56" s="95"/>
      <c r="M56" s="85"/>
    </row>
    <row r="57" spans="1:13" ht="15" customHeight="1" thickBot="1" x14ac:dyDescent="0.6">
      <c r="I57" s="92"/>
      <c r="J57" s="93"/>
      <c r="K57" s="93"/>
      <c r="L57" s="93"/>
      <c r="M57" s="94"/>
    </row>
    <row r="58" spans="1:13" ht="15" customHeight="1" x14ac:dyDescent="0.55000000000000004">
      <c r="I58" s="96" t="s">
        <v>44</v>
      </c>
      <c r="J58" s="101" t="s">
        <v>45</v>
      </c>
      <c r="K58" s="101"/>
      <c r="L58" s="101" t="s">
        <v>63</v>
      </c>
      <c r="M58" s="102"/>
    </row>
    <row r="59" spans="1:13" ht="19" customHeight="1" x14ac:dyDescent="0.55000000000000004">
      <c r="I59" s="97"/>
      <c r="J59" s="60">
        <v>2025</v>
      </c>
      <c r="K59" s="60">
        <v>2026</v>
      </c>
      <c r="L59" s="60">
        <v>2025</v>
      </c>
      <c r="M59" s="22">
        <v>2026</v>
      </c>
    </row>
    <row r="60" spans="1:13" ht="19" customHeight="1" x14ac:dyDescent="0.55000000000000004">
      <c r="I60" s="30" t="s">
        <v>47</v>
      </c>
      <c r="J60" s="20">
        <v>53057.5</v>
      </c>
      <c r="K60" s="20">
        <v>56238.5</v>
      </c>
      <c r="L60" s="19">
        <v>18.247604353767141</v>
      </c>
      <c r="M60" s="25">
        <v>28.392802830800957</v>
      </c>
    </row>
    <row r="61" spans="1:13" ht="19" customHeight="1" x14ac:dyDescent="0.55000000000000004">
      <c r="I61" s="30" t="s">
        <v>48</v>
      </c>
      <c r="J61" s="20">
        <v>3178.2</v>
      </c>
      <c r="K61" s="20">
        <v>67458.5</v>
      </c>
      <c r="L61" s="19">
        <v>19.05713108048581</v>
      </c>
      <c r="M61" s="25">
        <v>31.696912738943197</v>
      </c>
    </row>
    <row r="62" spans="1:13" ht="19" customHeight="1" x14ac:dyDescent="0.55000000000000004">
      <c r="I62" s="30" t="s">
        <v>49</v>
      </c>
      <c r="J62" s="20">
        <v>54497.5</v>
      </c>
      <c r="K62" s="20">
        <v>88578.5</v>
      </c>
      <c r="L62" s="19">
        <v>24.622109234368544</v>
      </c>
      <c r="M62" s="25">
        <v>34.852710646488703</v>
      </c>
    </row>
    <row r="63" spans="1:13" ht="19" customHeight="1" x14ac:dyDescent="0.55000000000000004">
      <c r="I63" s="30" t="s">
        <v>50</v>
      </c>
      <c r="J63" s="20">
        <v>76546.600000000006</v>
      </c>
      <c r="K63" s="20">
        <v>133459.4</v>
      </c>
      <c r="L63" s="19">
        <v>26.905052791371524</v>
      </c>
      <c r="M63" s="25">
        <v>37.207016770643364</v>
      </c>
    </row>
    <row r="64" spans="1:13" ht="19" customHeight="1" x14ac:dyDescent="0.55000000000000004">
      <c r="I64" s="30" t="s">
        <v>51</v>
      </c>
      <c r="J64" s="20">
        <v>9035.2000000000007</v>
      </c>
      <c r="K64" s="20">
        <v>44784.3</v>
      </c>
      <c r="L64" s="19">
        <v>21.786082211793875</v>
      </c>
      <c r="M64" s="25">
        <v>32.243648108823841</v>
      </c>
    </row>
    <row r="65" spans="9:13" ht="19" customHeight="1" x14ac:dyDescent="0.55000000000000004">
      <c r="I65" s="30" t="s">
        <v>52</v>
      </c>
      <c r="J65" s="20">
        <v>2989.1</v>
      </c>
      <c r="K65" s="20">
        <v>15725.7</v>
      </c>
      <c r="L65" s="19">
        <v>20.654957679569105</v>
      </c>
      <c r="M65" s="25">
        <v>30.882920823874279</v>
      </c>
    </row>
    <row r="66" spans="9:13" ht="19" customHeight="1" x14ac:dyDescent="0.55000000000000004">
      <c r="I66" s="30" t="s">
        <v>53</v>
      </c>
      <c r="J66" s="20">
        <v>2396.1999999999998</v>
      </c>
      <c r="K66" s="20">
        <v>1654.9</v>
      </c>
      <c r="L66" s="19">
        <v>20.010020866371757</v>
      </c>
      <c r="M66" s="25">
        <v>28.490215723004411</v>
      </c>
    </row>
    <row r="67" spans="9:13" ht="19" customHeight="1" x14ac:dyDescent="0.55000000000000004">
      <c r="I67" s="30" t="s">
        <v>54</v>
      </c>
      <c r="J67" s="20">
        <v>3795.1</v>
      </c>
      <c r="K67" s="20">
        <v>4955.8999999999996</v>
      </c>
      <c r="L67" s="19">
        <v>21.725863350109353</v>
      </c>
      <c r="M67" s="25">
        <v>29.010938477370413</v>
      </c>
    </row>
    <row r="68" spans="9:13" ht="19" customHeight="1" x14ac:dyDescent="0.55000000000000004">
      <c r="I68" s="30" t="s">
        <v>55</v>
      </c>
      <c r="J68" s="20">
        <v>4596.7</v>
      </c>
      <c r="K68" s="20">
        <v>7639.1</v>
      </c>
      <c r="L68" s="19">
        <v>22.906585158918354</v>
      </c>
      <c r="M68" s="25">
        <v>32.941125263447262</v>
      </c>
    </row>
    <row r="69" spans="9:13" ht="19" customHeight="1" thickBot="1" x14ac:dyDescent="0.6">
      <c r="I69" s="29" t="s">
        <v>56</v>
      </c>
      <c r="J69" s="16">
        <v>210092.1</v>
      </c>
      <c r="K69" s="16">
        <v>420494.8</v>
      </c>
      <c r="L69" s="28">
        <v>23.439002389904235</v>
      </c>
      <c r="M69" s="15">
        <v>33.674734788634701</v>
      </c>
    </row>
    <row r="70" spans="9:13" ht="19" customHeight="1" x14ac:dyDescent="0.55000000000000004"/>
    <row r="71" spans="9:13" ht="19" customHeight="1" x14ac:dyDescent="0.55000000000000004"/>
    <row r="72" spans="9:13" ht="19" customHeight="1" x14ac:dyDescent="0.55000000000000004"/>
  </sheetData>
  <mergeCells count="9">
    <mergeCell ref="I55:M57"/>
    <mergeCell ref="I22:N24"/>
    <mergeCell ref="I38:M40"/>
    <mergeCell ref="I5:M7"/>
    <mergeCell ref="A5:G7"/>
    <mergeCell ref="F8:G8"/>
    <mergeCell ref="B8:C8"/>
    <mergeCell ref="D8:E8"/>
    <mergeCell ref="A8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D12" sqref="D12"/>
    </sheetView>
  </sheetViews>
  <sheetFormatPr baseColWidth="10" defaultRowHeight="18" x14ac:dyDescent="0.55000000000000004"/>
  <cols>
    <col min="1" max="1" width="13.61328125" bestFit="1" customWidth="1"/>
    <col min="2" max="2" width="3.23046875" bestFit="1" customWidth="1"/>
    <col min="3" max="3" width="13.23046875" bestFit="1" customWidth="1"/>
    <col min="4" max="4" width="12.23046875" bestFit="1" customWidth="1"/>
    <col min="5" max="5" width="13" bestFit="1" customWidth="1"/>
    <col min="6" max="6" width="14.84375" bestFit="1" customWidth="1"/>
  </cols>
  <sheetData>
    <row r="1" spans="1:6" ht="16.5" customHeight="1" x14ac:dyDescent="0.55000000000000004">
      <c r="A1" s="86"/>
      <c r="B1" s="87"/>
      <c r="C1" s="87"/>
      <c r="D1" s="87"/>
      <c r="E1" s="87"/>
      <c r="F1" s="88"/>
    </row>
    <row r="2" spans="1:6" ht="16.5" customHeight="1" x14ac:dyDescent="0.55000000000000004">
      <c r="A2" s="106" t="str">
        <f>'Tabeller fra Fisknytt'!A2</f>
        <v>Fisknytt uke 06 2026</v>
      </c>
      <c r="B2" s="107"/>
      <c r="C2" s="107"/>
      <c r="D2" s="107"/>
      <c r="E2" s="107"/>
      <c r="F2" s="105"/>
    </row>
    <row r="3" spans="1:6" ht="17.25" customHeight="1" thickBot="1" x14ac:dyDescent="0.6">
      <c r="A3" s="89"/>
      <c r="B3" s="90"/>
      <c r="C3" s="90"/>
      <c r="D3" s="90"/>
      <c r="E3" s="90"/>
      <c r="F3" s="91"/>
    </row>
    <row r="4" spans="1:6" ht="18.5" thickBot="1" x14ac:dyDescent="0.6"/>
    <row r="5" spans="1:6" x14ac:dyDescent="0.55000000000000004">
      <c r="A5" s="121" t="s">
        <v>353</v>
      </c>
      <c r="B5" s="122"/>
      <c r="C5" s="122"/>
      <c r="D5" s="122"/>
      <c r="E5" s="122"/>
      <c r="F5" s="123"/>
    </row>
    <row r="6" spans="1:6" x14ac:dyDescent="0.55000000000000004">
      <c r="A6" s="124" t="s">
        <v>354</v>
      </c>
      <c r="B6" s="125"/>
      <c r="C6" s="125"/>
      <c r="D6" s="125"/>
      <c r="E6" s="125"/>
      <c r="F6" s="126"/>
    </row>
    <row r="7" spans="1:6" ht="18.5" thickBot="1" x14ac:dyDescent="0.6">
      <c r="A7" s="111"/>
      <c r="B7" s="112"/>
      <c r="C7" s="112"/>
      <c r="D7" s="112"/>
      <c r="E7" s="112"/>
      <c r="F7" s="113"/>
    </row>
    <row r="8" spans="1:6" x14ac:dyDescent="0.55000000000000004">
      <c r="A8" s="108" t="s">
        <v>44</v>
      </c>
      <c r="B8" s="109" t="s">
        <v>64</v>
      </c>
      <c r="C8" s="109" t="s">
        <v>65</v>
      </c>
      <c r="D8" s="109" t="s">
        <v>66</v>
      </c>
      <c r="E8" s="109" t="s">
        <v>45</v>
      </c>
      <c r="F8" s="110" t="s">
        <v>67</v>
      </c>
    </row>
    <row r="9" spans="1:6" x14ac:dyDescent="0.55000000000000004">
      <c r="A9" s="114" t="s">
        <v>47</v>
      </c>
      <c r="B9" s="14">
        <v>1</v>
      </c>
      <c r="C9" s="14" t="s">
        <v>9</v>
      </c>
      <c r="D9" s="34">
        <v>16310279.810000001</v>
      </c>
      <c r="E9" s="34">
        <v>27996.1</v>
      </c>
      <c r="F9" s="32">
        <v>582.59113983733448</v>
      </c>
    </row>
    <row r="10" spans="1:6" x14ac:dyDescent="0.55000000000000004">
      <c r="A10" s="115"/>
      <c r="B10" s="14">
        <v>2</v>
      </c>
      <c r="C10" s="14" t="s">
        <v>12</v>
      </c>
      <c r="D10" s="34">
        <v>14119189.850000001</v>
      </c>
      <c r="E10" s="34">
        <v>196093.7</v>
      </c>
      <c r="F10" s="32">
        <v>72.002261418903316</v>
      </c>
    </row>
    <row r="11" spans="1:6" x14ac:dyDescent="0.55000000000000004">
      <c r="A11" s="116"/>
      <c r="B11" s="14">
        <v>3</v>
      </c>
      <c r="C11" s="14" t="s">
        <v>7</v>
      </c>
      <c r="D11" s="34">
        <v>7414277.7199999997</v>
      </c>
      <c r="E11" s="34">
        <v>134948.1</v>
      </c>
      <c r="F11" s="32">
        <v>54.941697734165949</v>
      </c>
    </row>
    <row r="12" spans="1:6" x14ac:dyDescent="0.55000000000000004">
      <c r="A12" s="117" t="s">
        <v>48</v>
      </c>
      <c r="B12" s="27">
        <v>1</v>
      </c>
      <c r="C12" s="27" t="s">
        <v>7</v>
      </c>
      <c r="D12" s="35">
        <v>128393407.45999992</v>
      </c>
      <c r="E12" s="35">
        <v>2035378</v>
      </c>
      <c r="F12" s="31">
        <v>63.080866286262264</v>
      </c>
    </row>
    <row r="13" spans="1:6" x14ac:dyDescent="0.55000000000000004">
      <c r="A13" s="118"/>
      <c r="B13" s="27">
        <v>2</v>
      </c>
      <c r="C13" s="27" t="s">
        <v>9</v>
      </c>
      <c r="D13" s="35">
        <v>3924270.6</v>
      </c>
      <c r="E13" s="35">
        <v>7454.6</v>
      </c>
      <c r="F13" s="31">
        <v>526.42269202908267</v>
      </c>
    </row>
    <row r="14" spans="1:6" x14ac:dyDescent="0.55000000000000004">
      <c r="A14" s="119"/>
      <c r="B14" s="27">
        <v>3</v>
      </c>
      <c r="C14" s="27" t="s">
        <v>8</v>
      </c>
      <c r="D14" s="35">
        <v>3661009.82</v>
      </c>
      <c r="E14" s="35">
        <v>180123.4</v>
      </c>
      <c r="F14" s="31">
        <v>20.325009521250433</v>
      </c>
    </row>
    <row r="15" spans="1:6" x14ac:dyDescent="0.55000000000000004">
      <c r="A15" s="114" t="s">
        <v>49</v>
      </c>
      <c r="B15" s="14">
        <v>1</v>
      </c>
      <c r="C15" s="14" t="s">
        <v>7</v>
      </c>
      <c r="D15" s="34">
        <v>55259245.199999988</v>
      </c>
      <c r="E15" s="34">
        <v>877188.3</v>
      </c>
      <c r="F15" s="32">
        <v>62.995875799985001</v>
      </c>
    </row>
    <row r="16" spans="1:6" x14ac:dyDescent="0.55000000000000004">
      <c r="A16" s="115"/>
      <c r="B16" s="14">
        <v>2</v>
      </c>
      <c r="C16" s="14" t="s">
        <v>8</v>
      </c>
      <c r="D16" s="34">
        <v>3312848.7000000007</v>
      </c>
      <c r="E16" s="34">
        <v>154105.5</v>
      </c>
      <c r="F16" s="32">
        <v>21.497277514430053</v>
      </c>
    </row>
    <row r="17" spans="1:6" x14ac:dyDescent="0.55000000000000004">
      <c r="A17" s="116"/>
      <c r="B17" s="14">
        <v>3</v>
      </c>
      <c r="C17" s="14" t="s">
        <v>11</v>
      </c>
      <c r="D17" s="34">
        <v>2205143.4499999997</v>
      </c>
      <c r="E17" s="34">
        <v>88578.5</v>
      </c>
      <c r="F17" s="32">
        <v>24.894793318920502</v>
      </c>
    </row>
    <row r="18" spans="1:6" x14ac:dyDescent="0.55000000000000004">
      <c r="A18" s="117" t="s">
        <v>50</v>
      </c>
      <c r="B18" s="27">
        <v>1</v>
      </c>
      <c r="C18" s="27" t="s">
        <v>7</v>
      </c>
      <c r="D18" s="35">
        <v>27555448.300000012</v>
      </c>
      <c r="E18" s="35">
        <v>453306.9</v>
      </c>
      <c r="F18" s="31">
        <v>60.787621587052854</v>
      </c>
    </row>
    <row r="19" spans="1:6" x14ac:dyDescent="0.55000000000000004">
      <c r="A19" s="118"/>
      <c r="B19" s="27">
        <v>2</v>
      </c>
      <c r="C19" s="27" t="s">
        <v>8</v>
      </c>
      <c r="D19" s="35">
        <v>10211257.350000007</v>
      </c>
      <c r="E19" s="35">
        <v>445977</v>
      </c>
      <c r="F19" s="31">
        <v>22.896376606865392</v>
      </c>
    </row>
    <row r="20" spans="1:6" x14ac:dyDescent="0.55000000000000004">
      <c r="A20" s="119"/>
      <c r="B20" s="27">
        <v>3</v>
      </c>
      <c r="C20" s="27" t="s">
        <v>11</v>
      </c>
      <c r="D20" s="35">
        <v>3546875.8100000005</v>
      </c>
      <c r="E20" s="35">
        <v>133459.4</v>
      </c>
      <c r="F20" s="31">
        <v>26.576440550459544</v>
      </c>
    </row>
    <row r="21" spans="1:6" x14ac:dyDescent="0.55000000000000004">
      <c r="A21" s="114" t="s">
        <v>51</v>
      </c>
      <c r="B21" s="14">
        <v>1</v>
      </c>
      <c r="C21" s="14" t="s">
        <v>7</v>
      </c>
      <c r="D21" s="34">
        <v>7038389.6199999992</v>
      </c>
      <c r="E21" s="34">
        <v>122599.4</v>
      </c>
      <c r="F21" s="32">
        <v>57.409657959174346</v>
      </c>
    </row>
    <row r="22" spans="1:6" x14ac:dyDescent="0.55000000000000004">
      <c r="A22" s="115"/>
      <c r="B22" s="14">
        <v>2</v>
      </c>
      <c r="C22" s="14" t="s">
        <v>8</v>
      </c>
      <c r="D22" s="34">
        <v>5021996.7700000033</v>
      </c>
      <c r="E22" s="34">
        <v>236007.5</v>
      </c>
      <c r="F22" s="32">
        <v>21.278971092020395</v>
      </c>
    </row>
    <row r="23" spans="1:6" x14ac:dyDescent="0.55000000000000004">
      <c r="A23" s="116"/>
      <c r="B23" s="14">
        <v>3</v>
      </c>
      <c r="C23" s="14" t="s">
        <v>11</v>
      </c>
      <c r="D23" s="34">
        <v>1031435.1499999998</v>
      </c>
      <c r="E23" s="34">
        <v>44784.3</v>
      </c>
      <c r="F23" s="32">
        <v>23.031177220588457</v>
      </c>
    </row>
    <row r="24" spans="1:6" x14ac:dyDescent="0.55000000000000004">
      <c r="A24" s="117" t="s">
        <v>52</v>
      </c>
      <c r="B24" s="27">
        <v>1</v>
      </c>
      <c r="C24" s="27" t="s">
        <v>8</v>
      </c>
      <c r="D24" s="35">
        <v>1271957.9499999993</v>
      </c>
      <c r="E24" s="35">
        <v>63369.1</v>
      </c>
      <c r="F24" s="31">
        <v>20.072211061858212</v>
      </c>
    </row>
    <row r="25" spans="1:6" x14ac:dyDescent="0.55000000000000004">
      <c r="A25" s="118"/>
      <c r="B25" s="27">
        <v>2</v>
      </c>
      <c r="C25" s="27" t="s">
        <v>7</v>
      </c>
      <c r="D25" s="35">
        <v>633200.79999999946</v>
      </c>
      <c r="E25" s="35">
        <v>12674.7</v>
      </c>
      <c r="F25" s="31">
        <v>49.957853045831413</v>
      </c>
    </row>
    <row r="26" spans="1:6" x14ac:dyDescent="0.55000000000000004">
      <c r="A26" s="119"/>
      <c r="B26" s="27">
        <v>3</v>
      </c>
      <c r="C26" s="27" t="s">
        <v>11</v>
      </c>
      <c r="D26" s="35">
        <v>347662.3899999999</v>
      </c>
      <c r="E26" s="35">
        <v>15763.3</v>
      </c>
      <c r="F26" s="31">
        <v>22.055178167008172</v>
      </c>
    </row>
    <row r="27" spans="1:6" x14ac:dyDescent="0.55000000000000004">
      <c r="A27" s="114" t="s">
        <v>53</v>
      </c>
      <c r="B27" s="14">
        <v>1</v>
      </c>
      <c r="C27" s="14" t="s">
        <v>8</v>
      </c>
      <c r="D27" s="34">
        <v>183287.2</v>
      </c>
      <c r="E27" s="34">
        <v>9858.2999999999993</v>
      </c>
      <c r="F27" s="32">
        <v>18.592171063976551</v>
      </c>
    </row>
    <row r="28" spans="1:6" x14ac:dyDescent="0.55000000000000004">
      <c r="A28" s="115"/>
      <c r="B28" s="14">
        <v>2</v>
      </c>
      <c r="C28" s="14" t="s">
        <v>7</v>
      </c>
      <c r="D28" s="34">
        <v>41520.679999999993</v>
      </c>
      <c r="E28" s="34">
        <v>926.8</v>
      </c>
      <c r="F28" s="32">
        <v>44.800043159257655</v>
      </c>
    </row>
    <row r="29" spans="1:6" x14ac:dyDescent="0.55000000000000004">
      <c r="A29" s="116"/>
      <c r="B29" s="14">
        <v>3</v>
      </c>
      <c r="C29" s="14" t="s">
        <v>11</v>
      </c>
      <c r="D29" s="34">
        <v>33677.47</v>
      </c>
      <c r="E29" s="34">
        <v>1654.9</v>
      </c>
      <c r="F29" s="32">
        <v>20.350154087860293</v>
      </c>
    </row>
    <row r="30" spans="1:6" x14ac:dyDescent="0.55000000000000004">
      <c r="A30" s="117" t="s">
        <v>54</v>
      </c>
      <c r="B30" s="27">
        <v>1</v>
      </c>
      <c r="C30" s="27" t="s">
        <v>18</v>
      </c>
      <c r="D30" s="35">
        <v>1153276</v>
      </c>
      <c r="E30" s="35">
        <v>4903.3</v>
      </c>
      <c r="F30" s="31">
        <v>235.20404625456325</v>
      </c>
    </row>
    <row r="31" spans="1:6" x14ac:dyDescent="0.55000000000000004">
      <c r="A31" s="118"/>
      <c r="B31" s="27">
        <v>2</v>
      </c>
      <c r="C31" s="27" t="s">
        <v>8</v>
      </c>
      <c r="D31" s="35">
        <v>383251.64</v>
      </c>
      <c r="E31" s="35">
        <v>20368.400000000001</v>
      </c>
      <c r="F31" s="31">
        <v>18.815991437717248</v>
      </c>
    </row>
    <row r="32" spans="1:6" x14ac:dyDescent="0.55000000000000004">
      <c r="A32" s="119"/>
      <c r="B32" s="27">
        <v>3</v>
      </c>
      <c r="C32" s="27" t="s">
        <v>7</v>
      </c>
      <c r="D32" s="35">
        <v>286637.71000000008</v>
      </c>
      <c r="E32" s="35">
        <v>5965.1</v>
      </c>
      <c r="F32" s="31">
        <v>48.052456790330432</v>
      </c>
    </row>
    <row r="33" spans="1:6" x14ac:dyDescent="0.55000000000000004">
      <c r="A33" s="114" t="s">
        <v>55</v>
      </c>
      <c r="B33" s="14">
        <v>1</v>
      </c>
      <c r="C33" s="14" t="s">
        <v>7</v>
      </c>
      <c r="D33" s="34">
        <v>1193402.18</v>
      </c>
      <c r="E33" s="34">
        <v>24603.599999999999</v>
      </c>
      <c r="F33" s="32">
        <v>48.505185420019835</v>
      </c>
    </row>
    <row r="34" spans="1:6" x14ac:dyDescent="0.55000000000000004">
      <c r="A34" s="115"/>
      <c r="B34" s="14">
        <v>2</v>
      </c>
      <c r="C34" s="14" t="s">
        <v>15</v>
      </c>
      <c r="D34" s="34">
        <v>992878</v>
      </c>
      <c r="E34" s="34">
        <v>27922.2</v>
      </c>
      <c r="F34" s="32">
        <v>35.558731045547987</v>
      </c>
    </row>
    <row r="35" spans="1:6" ht="18.5" thickBot="1" x14ac:dyDescent="0.6">
      <c r="A35" s="120"/>
      <c r="B35" s="13">
        <v>3</v>
      </c>
      <c r="C35" s="13" t="s">
        <v>8</v>
      </c>
      <c r="D35" s="36">
        <v>873045.29999999993</v>
      </c>
      <c r="E35" s="36">
        <v>39483.9</v>
      </c>
      <c r="F35" s="33">
        <v>22.11142516316777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69"/>
  <sheetViews>
    <sheetView zoomScaleNormal="100" workbookViewId="0">
      <selection activeCell="Y28" sqref="Y28"/>
    </sheetView>
  </sheetViews>
  <sheetFormatPr baseColWidth="10" defaultRowHeight="18" x14ac:dyDescent="0.55000000000000004"/>
  <cols>
    <col min="1" max="1" width="11.53515625" bestFit="1" customWidth="1"/>
    <col min="2" max="2" width="12.765625" bestFit="1" customWidth="1"/>
    <col min="3" max="3" width="13.4609375" bestFit="1" customWidth="1"/>
    <col min="4" max="5" width="9.921875" bestFit="1" customWidth="1"/>
    <col min="6" max="6" width="9" bestFit="1" customWidth="1"/>
    <col min="7" max="7" width="6.69140625" bestFit="1" customWidth="1"/>
    <col min="9" max="9" width="12.3046875" bestFit="1" customWidth="1"/>
    <col min="10" max="11" width="13.4609375" bestFit="1" customWidth="1"/>
    <col min="12" max="13" width="9.921875" bestFit="1" customWidth="1"/>
    <col min="14" max="14" width="9" bestFit="1" customWidth="1"/>
    <col min="15" max="15" width="6.69140625" bestFit="1" customWidth="1"/>
    <col min="17" max="17" width="5.765625" bestFit="1" customWidth="1"/>
    <col min="18" max="18" width="15.765625" bestFit="1" customWidth="1"/>
    <col min="19" max="19" width="13.4609375" bestFit="1" customWidth="1"/>
    <col min="20" max="21" width="9.921875" bestFit="1" customWidth="1"/>
    <col min="22" max="22" width="9" bestFit="1" customWidth="1"/>
    <col min="23" max="23" width="6.69140625" bestFit="1" customWidth="1"/>
    <col min="25" max="25" width="9.3046875" bestFit="1" customWidth="1"/>
    <col min="26" max="26" width="17.53515625" bestFit="1" customWidth="1"/>
    <col min="27" max="27" width="13.4609375" bestFit="1" customWidth="1"/>
    <col min="28" max="29" width="9.921875" bestFit="1" customWidth="1"/>
    <col min="30" max="30" width="9" bestFit="1" customWidth="1"/>
    <col min="31" max="31" width="6.69140625" bestFit="1" customWidth="1"/>
    <col min="33" max="33" width="12.4609375" bestFit="1" customWidth="1"/>
    <col min="34" max="34" width="14.3828125" bestFit="1" customWidth="1"/>
    <col min="35" max="35" width="13.4609375" bestFit="1" customWidth="1"/>
    <col min="36" max="37" width="9.921875" bestFit="1" customWidth="1"/>
    <col min="38" max="38" width="9" bestFit="1" customWidth="1"/>
    <col min="39" max="39" width="6.69140625" bestFit="1" customWidth="1"/>
    <col min="41" max="41" width="13.15234375" bestFit="1" customWidth="1"/>
    <col min="42" max="42" width="16.23046875" bestFit="1" customWidth="1"/>
    <col min="43" max="43" width="13.4609375" bestFit="1" customWidth="1"/>
    <col min="44" max="45" width="9.921875" bestFit="1" customWidth="1"/>
    <col min="46" max="46" width="9" bestFit="1" customWidth="1"/>
    <col min="47" max="47" width="6.69140625" bestFit="1" customWidth="1"/>
  </cols>
  <sheetData>
    <row r="1" spans="1:47" ht="16.5" customHeight="1" x14ac:dyDescent="0.55000000000000004">
      <c r="A1" s="86"/>
      <c r="B1" s="87"/>
      <c r="C1" s="87"/>
      <c r="D1" s="87"/>
      <c r="E1" s="87"/>
      <c r="F1" s="87"/>
      <c r="G1" s="138"/>
    </row>
    <row r="2" spans="1:47" ht="16.5" customHeight="1" x14ac:dyDescent="0.55000000000000004">
      <c r="A2" s="106" t="str">
        <f>'Tabeller fra Fisknytt'!A2</f>
        <v>Fisknytt uke 06 2026</v>
      </c>
      <c r="B2" s="104"/>
      <c r="C2" s="104"/>
      <c r="D2" s="104"/>
      <c r="E2" s="104"/>
      <c r="F2" s="104"/>
      <c r="G2" s="142"/>
    </row>
    <row r="3" spans="1:47" ht="17.25" customHeight="1" thickBot="1" x14ac:dyDescent="0.6">
      <c r="A3" s="89"/>
      <c r="B3" s="90"/>
      <c r="C3" s="90"/>
      <c r="D3" s="90"/>
      <c r="E3" s="90"/>
      <c r="F3" s="90"/>
      <c r="G3" s="140"/>
    </row>
    <row r="4" spans="1:47" ht="18.5" thickBot="1" x14ac:dyDescent="0.6">
      <c r="A4" s="127" t="s">
        <v>355</v>
      </c>
      <c r="B4" s="128"/>
      <c r="C4" s="128"/>
      <c r="D4" s="128"/>
      <c r="E4" s="128"/>
      <c r="F4" s="128"/>
      <c r="G4" s="129"/>
    </row>
    <row r="8" spans="1:47" ht="18.5" thickBot="1" x14ac:dyDescent="0.6"/>
    <row r="9" spans="1:47" ht="18.5" thickBot="1" x14ac:dyDescent="0.6">
      <c r="A9" s="133" t="s">
        <v>44</v>
      </c>
      <c r="B9" s="134" t="s">
        <v>68</v>
      </c>
      <c r="C9" s="134" t="s">
        <v>69</v>
      </c>
      <c r="D9" s="134" t="s">
        <v>70</v>
      </c>
      <c r="E9" s="134" t="s">
        <v>71</v>
      </c>
      <c r="F9" s="134" t="s">
        <v>72</v>
      </c>
      <c r="G9" s="135" t="s">
        <v>73</v>
      </c>
      <c r="I9" s="133" t="s">
        <v>44</v>
      </c>
      <c r="J9" s="134" t="s">
        <v>68</v>
      </c>
      <c r="K9" s="134" t="s">
        <v>69</v>
      </c>
      <c r="L9" s="134" t="s">
        <v>70</v>
      </c>
      <c r="M9" s="134" t="s">
        <v>71</v>
      </c>
      <c r="N9" s="134" t="s">
        <v>72</v>
      </c>
      <c r="O9" s="135" t="s">
        <v>73</v>
      </c>
      <c r="Q9" s="133" t="s">
        <v>44</v>
      </c>
      <c r="R9" s="134" t="s">
        <v>68</v>
      </c>
      <c r="S9" s="134" t="s">
        <v>69</v>
      </c>
      <c r="T9" s="134" t="s">
        <v>70</v>
      </c>
      <c r="U9" s="134" t="s">
        <v>71</v>
      </c>
      <c r="V9" s="134" t="s">
        <v>72</v>
      </c>
      <c r="W9" s="135" t="s">
        <v>73</v>
      </c>
      <c r="Y9" s="133" t="s">
        <v>44</v>
      </c>
      <c r="Z9" s="134" t="s">
        <v>68</v>
      </c>
      <c r="AA9" s="134" t="s">
        <v>69</v>
      </c>
      <c r="AB9" s="134" t="s">
        <v>70</v>
      </c>
      <c r="AC9" s="134" t="s">
        <v>71</v>
      </c>
      <c r="AD9" s="134" t="s">
        <v>72</v>
      </c>
      <c r="AE9" s="135" t="s">
        <v>73</v>
      </c>
      <c r="AG9" s="133" t="s">
        <v>44</v>
      </c>
      <c r="AH9" s="134" t="s">
        <v>68</v>
      </c>
      <c r="AI9" s="134" t="s">
        <v>69</v>
      </c>
      <c r="AJ9" s="134" t="s">
        <v>70</v>
      </c>
      <c r="AK9" s="134" t="s">
        <v>71</v>
      </c>
      <c r="AL9" s="134" t="s">
        <v>72</v>
      </c>
      <c r="AM9" s="135" t="s">
        <v>73</v>
      </c>
      <c r="AO9" s="133" t="s">
        <v>44</v>
      </c>
      <c r="AP9" s="134" t="s">
        <v>68</v>
      </c>
      <c r="AQ9" s="134" t="s">
        <v>69</v>
      </c>
      <c r="AR9" s="134" t="s">
        <v>70</v>
      </c>
      <c r="AS9" s="134" t="s">
        <v>71</v>
      </c>
      <c r="AT9" s="134" t="s">
        <v>72</v>
      </c>
      <c r="AU9" s="135" t="s">
        <v>73</v>
      </c>
    </row>
    <row r="10" spans="1:47" x14ac:dyDescent="0.55000000000000004">
      <c r="A10" s="131" t="s">
        <v>47</v>
      </c>
      <c r="B10" s="131" t="s">
        <v>74</v>
      </c>
      <c r="C10" s="131" t="s">
        <v>58</v>
      </c>
      <c r="D10" s="132">
        <v>13300</v>
      </c>
      <c r="E10" s="132">
        <v>1600</v>
      </c>
      <c r="F10" s="132">
        <v>2600</v>
      </c>
      <c r="G10" s="132">
        <v>2</v>
      </c>
      <c r="I10" t="s">
        <v>48</v>
      </c>
      <c r="J10" t="s">
        <v>81</v>
      </c>
      <c r="K10" t="s">
        <v>57</v>
      </c>
      <c r="L10">
        <v>16200</v>
      </c>
      <c r="N10">
        <v>200</v>
      </c>
      <c r="O10">
        <v>25</v>
      </c>
      <c r="Q10" t="s">
        <v>49</v>
      </c>
      <c r="R10" t="s">
        <v>95</v>
      </c>
      <c r="S10" t="s">
        <v>58</v>
      </c>
      <c r="T10">
        <v>10100</v>
      </c>
      <c r="U10">
        <v>400</v>
      </c>
      <c r="V10">
        <v>7400</v>
      </c>
      <c r="W10">
        <v>1</v>
      </c>
      <c r="Y10" t="s">
        <v>50</v>
      </c>
      <c r="Z10" t="s">
        <v>112</v>
      </c>
      <c r="AA10" t="s">
        <v>58</v>
      </c>
      <c r="AB10">
        <v>15800</v>
      </c>
      <c r="AC10">
        <v>900</v>
      </c>
      <c r="AD10">
        <v>5900</v>
      </c>
      <c r="AE10">
        <v>6</v>
      </c>
      <c r="AG10" t="s">
        <v>51</v>
      </c>
      <c r="AH10" t="s">
        <v>120</v>
      </c>
      <c r="AI10" t="s">
        <v>58</v>
      </c>
      <c r="AJ10">
        <v>700</v>
      </c>
      <c r="AL10">
        <v>400</v>
      </c>
      <c r="AM10">
        <v>2</v>
      </c>
      <c r="AO10" t="s">
        <v>52</v>
      </c>
      <c r="AP10" t="s">
        <v>143</v>
      </c>
      <c r="AQ10" t="s">
        <v>57</v>
      </c>
      <c r="AR10">
        <v>100</v>
      </c>
      <c r="AT10">
        <v>600</v>
      </c>
      <c r="AU10">
        <v>4</v>
      </c>
    </row>
    <row r="11" spans="1:47" x14ac:dyDescent="0.55000000000000004">
      <c r="A11" s="130"/>
      <c r="B11" s="130" t="s">
        <v>76</v>
      </c>
      <c r="C11" s="131" t="s">
        <v>58</v>
      </c>
      <c r="D11" s="132">
        <v>12200</v>
      </c>
      <c r="E11" s="132">
        <v>2500</v>
      </c>
      <c r="F11" s="132">
        <v>1100</v>
      </c>
      <c r="G11" s="132">
        <v>3</v>
      </c>
      <c r="J11" t="s">
        <v>82</v>
      </c>
      <c r="K11" t="s">
        <v>58</v>
      </c>
      <c r="L11">
        <v>25200</v>
      </c>
      <c r="M11">
        <v>100</v>
      </c>
      <c r="N11">
        <v>100</v>
      </c>
      <c r="O11">
        <v>1</v>
      </c>
      <c r="S11" t="s">
        <v>57</v>
      </c>
      <c r="T11">
        <v>2400</v>
      </c>
      <c r="U11">
        <v>600</v>
      </c>
      <c r="V11">
        <v>4700</v>
      </c>
      <c r="W11">
        <v>12</v>
      </c>
      <c r="AA11" t="s">
        <v>57</v>
      </c>
      <c r="AB11">
        <v>10500</v>
      </c>
      <c r="AC11">
        <v>900</v>
      </c>
      <c r="AD11">
        <v>11100</v>
      </c>
      <c r="AE11">
        <v>25</v>
      </c>
      <c r="AI11" t="s">
        <v>60</v>
      </c>
      <c r="AJ11">
        <v>500</v>
      </c>
      <c r="AK11">
        <v>1300</v>
      </c>
      <c r="AL11">
        <v>100</v>
      </c>
      <c r="AM11">
        <v>10</v>
      </c>
      <c r="AP11" t="s">
        <v>144</v>
      </c>
      <c r="AQ11" t="s">
        <v>60</v>
      </c>
      <c r="AR11">
        <v>100</v>
      </c>
      <c r="AU11">
        <v>3</v>
      </c>
    </row>
    <row r="12" spans="1:47" x14ac:dyDescent="0.55000000000000004">
      <c r="A12" s="130"/>
      <c r="B12" s="131"/>
      <c r="C12" s="131" t="s">
        <v>61</v>
      </c>
      <c r="D12" s="132">
        <v>4800</v>
      </c>
      <c r="E12" s="132">
        <v>16300</v>
      </c>
      <c r="F12" s="132"/>
      <c r="G12" s="132">
        <v>3</v>
      </c>
      <c r="K12" t="s">
        <v>57</v>
      </c>
      <c r="L12">
        <v>7600</v>
      </c>
      <c r="O12">
        <v>14</v>
      </c>
      <c r="S12" t="s">
        <v>60</v>
      </c>
      <c r="T12">
        <v>200</v>
      </c>
      <c r="W12">
        <v>1</v>
      </c>
      <c r="AA12" t="s">
        <v>60</v>
      </c>
      <c r="AB12">
        <v>300</v>
      </c>
      <c r="AD12">
        <v>400</v>
      </c>
      <c r="AE12">
        <v>4</v>
      </c>
      <c r="AI12" t="s">
        <v>61</v>
      </c>
      <c r="AJ12">
        <v>400</v>
      </c>
      <c r="AK12">
        <v>2300</v>
      </c>
      <c r="AL12">
        <v>700</v>
      </c>
      <c r="AM12">
        <v>5</v>
      </c>
      <c r="AQ12" t="s">
        <v>57</v>
      </c>
      <c r="AT12">
        <v>1700</v>
      </c>
      <c r="AU12">
        <v>6</v>
      </c>
    </row>
    <row r="13" spans="1:47" x14ac:dyDescent="0.55000000000000004">
      <c r="A13" s="130"/>
      <c r="B13" s="131"/>
      <c r="C13" s="131" t="s">
        <v>57</v>
      </c>
      <c r="D13" s="132">
        <v>1100</v>
      </c>
      <c r="E13" s="132"/>
      <c r="F13" s="132"/>
      <c r="G13" s="132">
        <v>2</v>
      </c>
      <c r="K13" t="s">
        <v>60</v>
      </c>
      <c r="L13">
        <v>3900</v>
      </c>
      <c r="N13">
        <v>200</v>
      </c>
      <c r="O13">
        <v>15</v>
      </c>
      <c r="R13" t="s">
        <v>96</v>
      </c>
      <c r="S13" t="s">
        <v>57</v>
      </c>
      <c r="T13">
        <v>3400</v>
      </c>
      <c r="V13">
        <v>100</v>
      </c>
      <c r="W13">
        <v>5</v>
      </c>
      <c r="Z13" t="s">
        <v>113</v>
      </c>
      <c r="AA13" t="s">
        <v>57</v>
      </c>
      <c r="AB13">
        <v>4700</v>
      </c>
      <c r="AC13">
        <v>700</v>
      </c>
      <c r="AD13">
        <v>9600</v>
      </c>
      <c r="AE13">
        <v>5</v>
      </c>
      <c r="AI13" t="s">
        <v>57</v>
      </c>
      <c r="AJ13">
        <v>100</v>
      </c>
      <c r="AL13">
        <v>100</v>
      </c>
      <c r="AM13">
        <v>4</v>
      </c>
      <c r="AP13" t="s">
        <v>145</v>
      </c>
      <c r="AQ13" t="s">
        <v>57</v>
      </c>
      <c r="AR13">
        <v>400</v>
      </c>
      <c r="AS13">
        <v>700</v>
      </c>
      <c r="AT13">
        <v>2000</v>
      </c>
      <c r="AU13">
        <v>17</v>
      </c>
    </row>
    <row r="14" spans="1:47" x14ac:dyDescent="0.55000000000000004">
      <c r="A14" s="130"/>
      <c r="B14" s="130" t="s">
        <v>338</v>
      </c>
      <c r="C14" s="131" t="s">
        <v>61</v>
      </c>
      <c r="D14" s="132">
        <v>1400</v>
      </c>
      <c r="E14" s="132">
        <v>1600</v>
      </c>
      <c r="F14" s="132"/>
      <c r="G14" s="132">
        <v>1</v>
      </c>
      <c r="K14" t="s">
        <v>61</v>
      </c>
      <c r="L14">
        <v>1200</v>
      </c>
      <c r="O14">
        <v>1</v>
      </c>
      <c r="S14" t="s">
        <v>60</v>
      </c>
      <c r="T14">
        <v>1900</v>
      </c>
      <c r="V14">
        <v>400</v>
      </c>
      <c r="W14">
        <v>5</v>
      </c>
      <c r="AA14" t="s">
        <v>60</v>
      </c>
      <c r="AB14">
        <v>100</v>
      </c>
      <c r="AE14">
        <v>2</v>
      </c>
      <c r="AH14" t="s">
        <v>121</v>
      </c>
      <c r="AI14" t="s">
        <v>57</v>
      </c>
      <c r="AK14">
        <v>100</v>
      </c>
      <c r="AL14">
        <v>500</v>
      </c>
      <c r="AM14">
        <v>5</v>
      </c>
      <c r="AP14" t="s">
        <v>340</v>
      </c>
      <c r="AQ14" t="s">
        <v>57</v>
      </c>
      <c r="AT14">
        <v>600</v>
      </c>
      <c r="AU14">
        <v>1</v>
      </c>
    </row>
    <row r="15" spans="1:47" x14ac:dyDescent="0.55000000000000004">
      <c r="A15" s="130"/>
      <c r="B15" s="130" t="s">
        <v>77</v>
      </c>
      <c r="C15" s="131" t="s">
        <v>59</v>
      </c>
      <c r="D15" s="132">
        <v>8500</v>
      </c>
      <c r="E15" s="132">
        <v>9200</v>
      </c>
      <c r="F15" s="132"/>
      <c r="G15" s="132">
        <v>2</v>
      </c>
      <c r="J15" t="s">
        <v>83</v>
      </c>
      <c r="K15" t="s">
        <v>58</v>
      </c>
      <c r="L15">
        <v>44000</v>
      </c>
      <c r="M15">
        <v>900</v>
      </c>
      <c r="N15">
        <v>800</v>
      </c>
      <c r="O15">
        <v>1</v>
      </c>
      <c r="S15" t="s">
        <v>58</v>
      </c>
      <c r="T15">
        <v>1400</v>
      </c>
      <c r="U15">
        <v>300</v>
      </c>
      <c r="V15">
        <v>900</v>
      </c>
      <c r="W15">
        <v>1</v>
      </c>
      <c r="Z15" t="s">
        <v>114</v>
      </c>
      <c r="AA15" t="s">
        <v>57</v>
      </c>
      <c r="AB15">
        <v>200</v>
      </c>
      <c r="AE15">
        <v>2</v>
      </c>
      <c r="AH15" t="s">
        <v>122</v>
      </c>
      <c r="AI15" t="s">
        <v>61</v>
      </c>
      <c r="AJ15">
        <v>100</v>
      </c>
      <c r="AK15">
        <v>300</v>
      </c>
      <c r="AL15">
        <v>300</v>
      </c>
      <c r="AM15">
        <v>1</v>
      </c>
      <c r="AP15" t="s">
        <v>146</v>
      </c>
      <c r="AQ15" t="s">
        <v>57</v>
      </c>
      <c r="AT15">
        <v>400</v>
      </c>
      <c r="AU15">
        <v>1</v>
      </c>
    </row>
    <row r="16" spans="1:47" x14ac:dyDescent="0.55000000000000004">
      <c r="A16" s="130"/>
      <c r="B16" s="130"/>
      <c r="C16" s="131" t="s">
        <v>61</v>
      </c>
      <c r="D16" s="132">
        <v>1200</v>
      </c>
      <c r="E16" s="132">
        <v>1800</v>
      </c>
      <c r="F16" s="132"/>
      <c r="G16" s="132">
        <v>1</v>
      </c>
      <c r="J16" t="s">
        <v>84</v>
      </c>
      <c r="K16" t="s">
        <v>57</v>
      </c>
      <c r="L16">
        <v>1600</v>
      </c>
      <c r="M16">
        <v>600</v>
      </c>
      <c r="O16">
        <v>10</v>
      </c>
      <c r="R16" t="s">
        <v>97</v>
      </c>
      <c r="S16" t="s">
        <v>57</v>
      </c>
      <c r="T16">
        <v>700</v>
      </c>
      <c r="U16">
        <v>100</v>
      </c>
      <c r="V16">
        <v>1500</v>
      </c>
      <c r="W16">
        <v>2</v>
      </c>
      <c r="Z16" t="s">
        <v>115</v>
      </c>
      <c r="AA16" t="s">
        <v>58</v>
      </c>
      <c r="AB16">
        <v>19600</v>
      </c>
      <c r="AC16">
        <v>1900</v>
      </c>
      <c r="AD16">
        <v>18400</v>
      </c>
      <c r="AE16">
        <v>14</v>
      </c>
      <c r="AI16" t="s">
        <v>57</v>
      </c>
      <c r="AK16">
        <v>100</v>
      </c>
      <c r="AL16">
        <v>1600</v>
      </c>
      <c r="AM16">
        <v>8</v>
      </c>
      <c r="AP16" t="s">
        <v>147</v>
      </c>
      <c r="AQ16" t="s">
        <v>57</v>
      </c>
      <c r="AR16">
        <v>100</v>
      </c>
      <c r="AS16">
        <v>200</v>
      </c>
      <c r="AT16">
        <v>500</v>
      </c>
      <c r="AU16">
        <v>5</v>
      </c>
    </row>
    <row r="17" spans="1:47" x14ac:dyDescent="0.55000000000000004">
      <c r="A17" s="130"/>
      <c r="B17" s="131" t="s">
        <v>78</v>
      </c>
      <c r="C17" s="131" t="s">
        <v>58</v>
      </c>
      <c r="D17" s="132">
        <v>16000</v>
      </c>
      <c r="E17" s="132">
        <v>2600</v>
      </c>
      <c r="F17" s="132">
        <v>5800</v>
      </c>
      <c r="G17" s="132">
        <v>1</v>
      </c>
      <c r="K17" t="s">
        <v>60</v>
      </c>
      <c r="L17">
        <v>1200</v>
      </c>
      <c r="O17">
        <v>2</v>
      </c>
      <c r="R17" t="s">
        <v>98</v>
      </c>
      <c r="S17" t="s">
        <v>58</v>
      </c>
      <c r="T17">
        <v>1200</v>
      </c>
      <c r="V17">
        <v>6600</v>
      </c>
      <c r="W17">
        <v>1</v>
      </c>
      <c r="AA17" t="s">
        <v>57</v>
      </c>
      <c r="AB17">
        <v>12900</v>
      </c>
      <c r="AC17">
        <v>100</v>
      </c>
      <c r="AD17">
        <v>700</v>
      </c>
      <c r="AE17">
        <v>9</v>
      </c>
      <c r="AH17" t="s">
        <v>123</v>
      </c>
      <c r="AI17" t="s">
        <v>57</v>
      </c>
      <c r="AJ17">
        <v>200</v>
      </c>
      <c r="AK17">
        <v>100</v>
      </c>
      <c r="AL17">
        <v>700</v>
      </c>
      <c r="AM17">
        <v>4</v>
      </c>
      <c r="AQ17" t="s">
        <v>60</v>
      </c>
      <c r="AT17">
        <v>1500</v>
      </c>
      <c r="AU17">
        <v>2</v>
      </c>
    </row>
    <row r="18" spans="1:47" x14ac:dyDescent="0.55000000000000004">
      <c r="A18" s="130"/>
      <c r="B18" s="131" t="s">
        <v>356</v>
      </c>
      <c r="C18" s="131" t="s">
        <v>75</v>
      </c>
      <c r="D18" s="132">
        <v>100</v>
      </c>
      <c r="E18" s="132"/>
      <c r="F18" s="132"/>
      <c r="G18" s="132">
        <v>1</v>
      </c>
      <c r="J18" t="s">
        <v>85</v>
      </c>
      <c r="K18" t="s">
        <v>58</v>
      </c>
      <c r="L18">
        <v>45600</v>
      </c>
      <c r="M18">
        <v>1600</v>
      </c>
      <c r="N18">
        <v>22500</v>
      </c>
      <c r="O18">
        <v>11</v>
      </c>
      <c r="S18" t="s">
        <v>57</v>
      </c>
      <c r="T18">
        <v>900</v>
      </c>
      <c r="U18">
        <v>100</v>
      </c>
      <c r="V18">
        <v>1400</v>
      </c>
      <c r="W18">
        <v>7</v>
      </c>
      <c r="AA18" t="s">
        <v>59</v>
      </c>
      <c r="AB18">
        <v>500</v>
      </c>
      <c r="AC18">
        <v>4800</v>
      </c>
      <c r="AD18">
        <v>700</v>
      </c>
      <c r="AE18">
        <v>3</v>
      </c>
      <c r="AH18" t="s">
        <v>124</v>
      </c>
      <c r="AI18" t="s">
        <v>57</v>
      </c>
      <c r="AJ18">
        <v>900</v>
      </c>
      <c r="AL18">
        <v>900</v>
      </c>
      <c r="AM18">
        <v>3</v>
      </c>
      <c r="AP18" t="s">
        <v>148</v>
      </c>
      <c r="AQ18" t="s">
        <v>60</v>
      </c>
      <c r="AR18">
        <v>200</v>
      </c>
      <c r="AU18">
        <v>6</v>
      </c>
    </row>
    <row r="19" spans="1:47" x14ac:dyDescent="0.55000000000000004">
      <c r="A19" s="130"/>
      <c r="B19" s="131" t="s">
        <v>357</v>
      </c>
      <c r="C19" s="131" t="s">
        <v>75</v>
      </c>
      <c r="D19" s="132">
        <v>300</v>
      </c>
      <c r="E19" s="132"/>
      <c r="F19" s="132"/>
      <c r="G19" s="132">
        <v>1</v>
      </c>
      <c r="K19" t="s">
        <v>57</v>
      </c>
      <c r="L19">
        <v>4600</v>
      </c>
      <c r="O19">
        <v>3</v>
      </c>
      <c r="S19" t="s">
        <v>61</v>
      </c>
      <c r="T19">
        <v>400</v>
      </c>
      <c r="W19">
        <v>1</v>
      </c>
      <c r="AA19" t="s">
        <v>61</v>
      </c>
      <c r="AB19">
        <v>400</v>
      </c>
      <c r="AC19">
        <v>2500</v>
      </c>
      <c r="AD19">
        <v>500</v>
      </c>
      <c r="AE19">
        <v>11</v>
      </c>
      <c r="AH19" t="s">
        <v>125</v>
      </c>
      <c r="AI19" t="s">
        <v>57</v>
      </c>
      <c r="AJ19">
        <v>1500</v>
      </c>
      <c r="AL19">
        <v>2200</v>
      </c>
      <c r="AM19">
        <v>5</v>
      </c>
      <c r="AQ19" t="s">
        <v>57</v>
      </c>
      <c r="AT19">
        <v>1200</v>
      </c>
      <c r="AU19">
        <v>2</v>
      </c>
    </row>
    <row r="20" spans="1:47" x14ac:dyDescent="0.55000000000000004">
      <c r="A20" s="130"/>
      <c r="B20" s="131" t="s">
        <v>79</v>
      </c>
      <c r="C20" s="131" t="s">
        <v>59</v>
      </c>
      <c r="D20" s="132">
        <v>5500</v>
      </c>
      <c r="E20" s="132">
        <v>1600</v>
      </c>
      <c r="F20" s="132"/>
      <c r="G20" s="132">
        <v>1</v>
      </c>
      <c r="K20" t="s">
        <v>61</v>
      </c>
      <c r="L20">
        <v>500</v>
      </c>
      <c r="M20">
        <v>2100</v>
      </c>
      <c r="N20">
        <v>100</v>
      </c>
      <c r="O20">
        <v>2</v>
      </c>
      <c r="R20" t="s">
        <v>99</v>
      </c>
      <c r="S20" t="s">
        <v>57</v>
      </c>
      <c r="T20">
        <v>11700</v>
      </c>
      <c r="U20">
        <v>100</v>
      </c>
      <c r="V20">
        <v>800</v>
      </c>
      <c r="W20">
        <v>12</v>
      </c>
      <c r="AA20" t="s">
        <v>60</v>
      </c>
      <c r="AB20">
        <v>100</v>
      </c>
      <c r="AD20">
        <v>1100</v>
      </c>
      <c r="AE20">
        <v>13</v>
      </c>
      <c r="AI20" t="s">
        <v>61</v>
      </c>
      <c r="AJ20">
        <v>300</v>
      </c>
      <c r="AK20">
        <v>500</v>
      </c>
      <c r="AM20">
        <v>3</v>
      </c>
      <c r="AP20" t="s">
        <v>149</v>
      </c>
      <c r="AQ20" t="s">
        <v>61</v>
      </c>
      <c r="AR20">
        <v>400</v>
      </c>
      <c r="AS20">
        <v>1900</v>
      </c>
      <c r="AT20">
        <v>400</v>
      </c>
      <c r="AU20">
        <v>4</v>
      </c>
    </row>
    <row r="21" spans="1:47" x14ac:dyDescent="0.55000000000000004">
      <c r="A21" s="130"/>
      <c r="B21" s="130" t="s">
        <v>80</v>
      </c>
      <c r="C21" s="131" t="s">
        <v>75</v>
      </c>
      <c r="D21" s="132">
        <v>3100</v>
      </c>
      <c r="E21" s="132">
        <v>100</v>
      </c>
      <c r="F21" s="132">
        <v>600</v>
      </c>
      <c r="G21" s="132">
        <v>8</v>
      </c>
      <c r="J21" t="s">
        <v>86</v>
      </c>
      <c r="K21" t="s">
        <v>58</v>
      </c>
      <c r="L21">
        <v>39100</v>
      </c>
      <c r="M21">
        <v>4900</v>
      </c>
      <c r="N21">
        <v>19000</v>
      </c>
      <c r="O21">
        <v>5</v>
      </c>
      <c r="S21" t="s">
        <v>58</v>
      </c>
      <c r="T21">
        <v>500</v>
      </c>
      <c r="U21">
        <v>100</v>
      </c>
      <c r="V21">
        <v>200</v>
      </c>
      <c r="W21">
        <v>1</v>
      </c>
      <c r="Z21" t="s">
        <v>116</v>
      </c>
      <c r="AA21" t="s">
        <v>61</v>
      </c>
      <c r="AB21">
        <v>700</v>
      </c>
      <c r="AD21">
        <v>400</v>
      </c>
      <c r="AE21">
        <v>2</v>
      </c>
      <c r="AI21" t="s">
        <v>60</v>
      </c>
      <c r="AJ21">
        <v>200</v>
      </c>
      <c r="AM21">
        <v>13</v>
      </c>
      <c r="AQ21" t="s">
        <v>60</v>
      </c>
      <c r="AR21">
        <v>300</v>
      </c>
      <c r="AT21">
        <v>500</v>
      </c>
      <c r="AU21">
        <v>7</v>
      </c>
    </row>
    <row r="22" spans="1:47" x14ac:dyDescent="0.55000000000000004">
      <c r="A22" s="130"/>
      <c r="B22" s="131"/>
      <c r="C22" s="131" t="s">
        <v>57</v>
      </c>
      <c r="D22" s="132">
        <v>2100</v>
      </c>
      <c r="E22" s="132"/>
      <c r="F22" s="132"/>
      <c r="G22" s="132">
        <v>1</v>
      </c>
      <c r="K22" t="s">
        <v>57</v>
      </c>
      <c r="L22">
        <v>2000</v>
      </c>
      <c r="N22">
        <v>700</v>
      </c>
      <c r="O22">
        <v>3</v>
      </c>
      <c r="R22" t="s">
        <v>100</v>
      </c>
      <c r="S22" t="s">
        <v>57</v>
      </c>
      <c r="T22">
        <v>6200</v>
      </c>
      <c r="V22">
        <v>200</v>
      </c>
      <c r="W22">
        <v>11</v>
      </c>
      <c r="Z22" t="s">
        <v>117</v>
      </c>
      <c r="AA22" t="s">
        <v>57</v>
      </c>
      <c r="AB22">
        <v>1500</v>
      </c>
      <c r="AD22">
        <v>300</v>
      </c>
      <c r="AE22">
        <v>4</v>
      </c>
      <c r="AH22" t="s">
        <v>126</v>
      </c>
      <c r="AI22" t="s">
        <v>61</v>
      </c>
      <c r="AJ22">
        <v>200</v>
      </c>
      <c r="AK22">
        <v>600</v>
      </c>
      <c r="AM22">
        <v>1</v>
      </c>
      <c r="AQ22" t="s">
        <v>57</v>
      </c>
      <c r="AR22">
        <v>100</v>
      </c>
      <c r="AS22">
        <v>200</v>
      </c>
      <c r="AT22">
        <v>1900</v>
      </c>
      <c r="AU22">
        <v>12</v>
      </c>
    </row>
    <row r="23" spans="1:47" x14ac:dyDescent="0.55000000000000004">
      <c r="A23" s="130"/>
      <c r="B23" s="131"/>
      <c r="C23" s="131" t="s">
        <v>61</v>
      </c>
      <c r="D23" s="132">
        <v>1600</v>
      </c>
      <c r="E23" s="132">
        <v>1000</v>
      </c>
      <c r="F23" s="132"/>
      <c r="G23" s="132">
        <v>6</v>
      </c>
      <c r="J23" t="s">
        <v>87</v>
      </c>
      <c r="K23" t="s">
        <v>57</v>
      </c>
      <c r="L23">
        <v>2000</v>
      </c>
      <c r="N23">
        <v>1000</v>
      </c>
      <c r="O23">
        <v>4</v>
      </c>
      <c r="S23" t="s">
        <v>61</v>
      </c>
      <c r="T23">
        <v>1100</v>
      </c>
      <c r="U23">
        <v>600</v>
      </c>
      <c r="V23">
        <v>100</v>
      </c>
      <c r="W23">
        <v>2</v>
      </c>
      <c r="AA23" t="s">
        <v>61</v>
      </c>
      <c r="AB23">
        <v>100</v>
      </c>
      <c r="AC23">
        <v>1200</v>
      </c>
      <c r="AD23">
        <v>200</v>
      </c>
      <c r="AE23">
        <v>2</v>
      </c>
      <c r="AI23" t="s">
        <v>60</v>
      </c>
      <c r="AJ23">
        <v>100</v>
      </c>
      <c r="AM23">
        <v>2</v>
      </c>
      <c r="AP23" t="s">
        <v>150</v>
      </c>
      <c r="AQ23" t="s">
        <v>60</v>
      </c>
      <c r="AR23">
        <v>100</v>
      </c>
      <c r="AU23">
        <v>3</v>
      </c>
    </row>
    <row r="24" spans="1:47" x14ac:dyDescent="0.55000000000000004">
      <c r="G24" s="136"/>
      <c r="J24" t="s">
        <v>88</v>
      </c>
      <c r="K24" t="s">
        <v>57</v>
      </c>
      <c r="L24">
        <v>2000</v>
      </c>
      <c r="O24">
        <v>1</v>
      </c>
      <c r="R24" t="s">
        <v>101</v>
      </c>
      <c r="S24" t="s">
        <v>59</v>
      </c>
      <c r="T24">
        <v>5900</v>
      </c>
      <c r="U24">
        <v>5300</v>
      </c>
      <c r="V24">
        <v>1000</v>
      </c>
      <c r="W24">
        <v>1</v>
      </c>
      <c r="Z24" t="s">
        <v>118</v>
      </c>
      <c r="AA24" t="s">
        <v>57</v>
      </c>
      <c r="AB24">
        <v>2500</v>
      </c>
      <c r="AD24">
        <v>1700</v>
      </c>
      <c r="AE24">
        <v>6</v>
      </c>
      <c r="AI24" t="s">
        <v>57</v>
      </c>
      <c r="AK24">
        <v>100</v>
      </c>
      <c r="AL24">
        <v>1700</v>
      </c>
      <c r="AM24">
        <v>5</v>
      </c>
      <c r="AQ24" t="s">
        <v>57</v>
      </c>
      <c r="AR24">
        <v>100</v>
      </c>
      <c r="AS24">
        <v>100</v>
      </c>
      <c r="AT24">
        <v>800</v>
      </c>
      <c r="AU24">
        <v>3</v>
      </c>
    </row>
    <row r="25" spans="1:47" x14ac:dyDescent="0.55000000000000004">
      <c r="K25" t="s">
        <v>61</v>
      </c>
      <c r="L25">
        <v>900</v>
      </c>
      <c r="M25">
        <v>100</v>
      </c>
      <c r="O25">
        <v>1</v>
      </c>
      <c r="S25" t="s">
        <v>57</v>
      </c>
      <c r="T25">
        <v>2500</v>
      </c>
      <c r="U25">
        <v>100</v>
      </c>
      <c r="V25">
        <v>500</v>
      </c>
      <c r="W25">
        <v>5</v>
      </c>
      <c r="Z25" t="s">
        <v>119</v>
      </c>
      <c r="AA25" t="s">
        <v>57</v>
      </c>
      <c r="AB25">
        <v>9600</v>
      </c>
      <c r="AC25">
        <v>400</v>
      </c>
      <c r="AD25">
        <v>3400</v>
      </c>
      <c r="AE25">
        <v>2</v>
      </c>
      <c r="AH25" t="s">
        <v>127</v>
      </c>
      <c r="AI25" t="s">
        <v>58</v>
      </c>
      <c r="AJ25">
        <v>4500</v>
      </c>
      <c r="AK25">
        <v>800</v>
      </c>
      <c r="AL25">
        <v>500</v>
      </c>
      <c r="AM25">
        <v>4</v>
      </c>
      <c r="AO25" t="s">
        <v>151</v>
      </c>
      <c r="AP25" t="s">
        <v>152</v>
      </c>
      <c r="AQ25" t="s">
        <v>57</v>
      </c>
      <c r="AR25">
        <v>100</v>
      </c>
      <c r="AS25">
        <v>100</v>
      </c>
      <c r="AT25">
        <v>700</v>
      </c>
      <c r="AU25">
        <v>4</v>
      </c>
    </row>
    <row r="26" spans="1:47" x14ac:dyDescent="0.55000000000000004">
      <c r="J26" t="s">
        <v>89</v>
      </c>
      <c r="K26" t="s">
        <v>90</v>
      </c>
      <c r="L26">
        <v>135900</v>
      </c>
      <c r="N26">
        <v>40000</v>
      </c>
      <c r="O26">
        <v>2</v>
      </c>
      <c r="S26" t="s">
        <v>61</v>
      </c>
      <c r="T26">
        <v>700</v>
      </c>
      <c r="U26">
        <v>4500</v>
      </c>
      <c r="V26">
        <v>300</v>
      </c>
      <c r="W26">
        <v>3</v>
      </c>
      <c r="AA26" t="s">
        <v>59</v>
      </c>
      <c r="AB26">
        <v>5200</v>
      </c>
      <c r="AC26">
        <v>9500</v>
      </c>
      <c r="AD26">
        <v>1000</v>
      </c>
      <c r="AE26">
        <v>3</v>
      </c>
      <c r="AI26" t="s">
        <v>61</v>
      </c>
      <c r="AJ26">
        <v>400</v>
      </c>
      <c r="AK26">
        <v>1000</v>
      </c>
      <c r="AM26">
        <v>1</v>
      </c>
      <c r="AP26" t="s">
        <v>153</v>
      </c>
      <c r="AQ26" t="s">
        <v>60</v>
      </c>
      <c r="AR26">
        <v>100</v>
      </c>
      <c r="AU26">
        <v>2</v>
      </c>
    </row>
    <row r="27" spans="1:47" x14ac:dyDescent="0.55000000000000004">
      <c r="J27" t="s">
        <v>91</v>
      </c>
      <c r="K27" t="s">
        <v>57</v>
      </c>
      <c r="L27">
        <v>2900</v>
      </c>
      <c r="O27">
        <v>3</v>
      </c>
      <c r="S27" t="s">
        <v>60</v>
      </c>
      <c r="T27">
        <v>500</v>
      </c>
      <c r="W27">
        <v>1</v>
      </c>
      <c r="AA27" t="s">
        <v>61</v>
      </c>
      <c r="AB27">
        <v>3400</v>
      </c>
      <c r="AC27">
        <v>3900</v>
      </c>
      <c r="AD27">
        <v>1700</v>
      </c>
      <c r="AE27">
        <v>8</v>
      </c>
      <c r="AI27" t="s">
        <v>57</v>
      </c>
      <c r="AL27">
        <v>300</v>
      </c>
      <c r="AM27">
        <v>2</v>
      </c>
      <c r="AQ27" t="s">
        <v>57</v>
      </c>
      <c r="AS27">
        <v>400</v>
      </c>
      <c r="AT27">
        <v>1600</v>
      </c>
      <c r="AU27">
        <v>3</v>
      </c>
    </row>
    <row r="28" spans="1:47" x14ac:dyDescent="0.55000000000000004">
      <c r="J28" t="s">
        <v>339</v>
      </c>
      <c r="K28" t="s">
        <v>61</v>
      </c>
      <c r="L28">
        <v>1400</v>
      </c>
      <c r="M28">
        <v>200</v>
      </c>
      <c r="O28">
        <v>1</v>
      </c>
      <c r="R28" t="s">
        <v>102</v>
      </c>
      <c r="S28" t="s">
        <v>57</v>
      </c>
      <c r="T28">
        <v>300</v>
      </c>
      <c r="U28">
        <v>600</v>
      </c>
      <c r="V28">
        <v>800</v>
      </c>
      <c r="W28">
        <v>6</v>
      </c>
      <c r="AA28" t="s">
        <v>58</v>
      </c>
      <c r="AB28">
        <v>400</v>
      </c>
      <c r="AC28">
        <v>600</v>
      </c>
      <c r="AE28">
        <v>2</v>
      </c>
      <c r="AH28" t="s">
        <v>359</v>
      </c>
      <c r="AI28" t="s">
        <v>57</v>
      </c>
      <c r="AK28">
        <v>100</v>
      </c>
      <c r="AL28">
        <v>100</v>
      </c>
      <c r="AM28">
        <v>1</v>
      </c>
      <c r="AP28" t="s">
        <v>154</v>
      </c>
      <c r="AQ28" t="s">
        <v>57</v>
      </c>
      <c r="AT28">
        <v>1800</v>
      </c>
      <c r="AU28">
        <v>5</v>
      </c>
    </row>
    <row r="29" spans="1:47" x14ac:dyDescent="0.55000000000000004">
      <c r="K29" t="s">
        <v>75</v>
      </c>
      <c r="L29">
        <v>100</v>
      </c>
      <c r="O29">
        <v>1</v>
      </c>
      <c r="R29" t="s">
        <v>103</v>
      </c>
      <c r="S29" t="s">
        <v>58</v>
      </c>
      <c r="T29">
        <v>9200</v>
      </c>
      <c r="U29">
        <v>700</v>
      </c>
      <c r="V29">
        <v>10000</v>
      </c>
      <c r="W29">
        <v>2</v>
      </c>
      <c r="AA29" t="s">
        <v>60</v>
      </c>
      <c r="AB29">
        <v>100</v>
      </c>
      <c r="AC29">
        <v>1400</v>
      </c>
      <c r="AD29">
        <v>800</v>
      </c>
      <c r="AE29">
        <v>6</v>
      </c>
      <c r="AH29" t="s">
        <v>128</v>
      </c>
      <c r="AI29" t="s">
        <v>60</v>
      </c>
      <c r="AJ29">
        <v>300</v>
      </c>
      <c r="AM29">
        <v>2</v>
      </c>
      <c r="AP29" t="s">
        <v>111</v>
      </c>
      <c r="AQ29" t="s">
        <v>57</v>
      </c>
      <c r="AS29">
        <v>300</v>
      </c>
      <c r="AT29">
        <v>600</v>
      </c>
      <c r="AU29">
        <v>2</v>
      </c>
    </row>
    <row r="30" spans="1:47" x14ac:dyDescent="0.55000000000000004">
      <c r="J30" t="s">
        <v>92</v>
      </c>
      <c r="K30" t="s">
        <v>57</v>
      </c>
      <c r="L30">
        <v>4700</v>
      </c>
      <c r="O30">
        <v>2</v>
      </c>
      <c r="S30" t="s">
        <v>57</v>
      </c>
      <c r="T30">
        <v>1100</v>
      </c>
      <c r="V30">
        <v>100</v>
      </c>
      <c r="W30">
        <v>8</v>
      </c>
      <c r="AI30" t="s">
        <v>57</v>
      </c>
      <c r="AJ30">
        <v>100</v>
      </c>
      <c r="AM30">
        <v>2</v>
      </c>
      <c r="AO30" t="s">
        <v>155</v>
      </c>
      <c r="AP30" t="s">
        <v>156</v>
      </c>
      <c r="AQ30" t="s">
        <v>75</v>
      </c>
      <c r="AR30">
        <v>100</v>
      </c>
      <c r="AU30">
        <v>5</v>
      </c>
    </row>
    <row r="31" spans="1:47" x14ac:dyDescent="0.55000000000000004">
      <c r="K31" t="s">
        <v>60</v>
      </c>
      <c r="L31">
        <v>3200</v>
      </c>
      <c r="N31">
        <v>100</v>
      </c>
      <c r="O31">
        <v>22</v>
      </c>
      <c r="R31" t="s">
        <v>104</v>
      </c>
      <c r="S31" t="s">
        <v>58</v>
      </c>
      <c r="T31">
        <v>5000</v>
      </c>
      <c r="U31">
        <v>3500</v>
      </c>
      <c r="V31">
        <v>2400</v>
      </c>
      <c r="W31">
        <v>2</v>
      </c>
      <c r="AI31" t="s">
        <v>58</v>
      </c>
      <c r="AK31">
        <v>100</v>
      </c>
      <c r="AM31">
        <v>1</v>
      </c>
      <c r="AQ31" t="s">
        <v>57</v>
      </c>
      <c r="AR31">
        <v>100</v>
      </c>
      <c r="AS31">
        <v>200</v>
      </c>
      <c r="AT31">
        <v>2700</v>
      </c>
      <c r="AU31">
        <v>3</v>
      </c>
    </row>
    <row r="32" spans="1:47" x14ac:dyDescent="0.55000000000000004">
      <c r="K32" t="s">
        <v>61</v>
      </c>
      <c r="L32">
        <v>2700</v>
      </c>
      <c r="M32">
        <v>1700</v>
      </c>
      <c r="O32">
        <v>10</v>
      </c>
      <c r="S32" t="s">
        <v>57</v>
      </c>
      <c r="T32">
        <v>2600</v>
      </c>
      <c r="V32">
        <v>100</v>
      </c>
      <c r="W32">
        <v>6</v>
      </c>
      <c r="AH32" t="s">
        <v>129</v>
      </c>
      <c r="AI32" t="s">
        <v>60</v>
      </c>
      <c r="AJ32">
        <v>100</v>
      </c>
      <c r="AM32">
        <v>1</v>
      </c>
      <c r="AP32" t="s">
        <v>157</v>
      </c>
      <c r="AQ32" t="s">
        <v>57</v>
      </c>
      <c r="AR32">
        <v>100</v>
      </c>
      <c r="AT32">
        <v>600</v>
      </c>
      <c r="AU32">
        <v>2</v>
      </c>
    </row>
    <row r="33" spans="10:47" x14ac:dyDescent="0.55000000000000004">
      <c r="K33" t="s">
        <v>58</v>
      </c>
      <c r="L33">
        <v>1000</v>
      </c>
      <c r="O33">
        <v>1</v>
      </c>
      <c r="R33" t="s">
        <v>105</v>
      </c>
      <c r="S33" t="s">
        <v>61</v>
      </c>
      <c r="T33">
        <v>1700</v>
      </c>
      <c r="V33">
        <v>300</v>
      </c>
      <c r="W33">
        <v>1</v>
      </c>
      <c r="AI33" t="s">
        <v>57</v>
      </c>
      <c r="AJ33">
        <v>100</v>
      </c>
      <c r="AL33">
        <v>1500</v>
      </c>
      <c r="AM33">
        <v>3</v>
      </c>
      <c r="AP33" t="s">
        <v>158</v>
      </c>
      <c r="AQ33" t="s">
        <v>57</v>
      </c>
      <c r="AS33">
        <v>400</v>
      </c>
      <c r="AT33">
        <v>900</v>
      </c>
      <c r="AU33">
        <v>3</v>
      </c>
    </row>
    <row r="34" spans="10:47" x14ac:dyDescent="0.55000000000000004">
      <c r="J34" t="s">
        <v>93</v>
      </c>
      <c r="K34" t="s">
        <v>58</v>
      </c>
      <c r="L34">
        <v>38600</v>
      </c>
      <c r="M34">
        <v>1700</v>
      </c>
      <c r="N34">
        <v>900</v>
      </c>
      <c r="O34">
        <v>8</v>
      </c>
      <c r="R34" t="s">
        <v>106</v>
      </c>
      <c r="S34" t="s">
        <v>57</v>
      </c>
      <c r="T34">
        <v>4600</v>
      </c>
      <c r="W34">
        <v>5</v>
      </c>
      <c r="AH34" t="s">
        <v>130</v>
      </c>
      <c r="AI34" t="s">
        <v>58</v>
      </c>
      <c r="AJ34">
        <v>2300</v>
      </c>
      <c r="AK34">
        <v>200</v>
      </c>
      <c r="AL34">
        <v>400</v>
      </c>
      <c r="AM34">
        <v>4</v>
      </c>
      <c r="AP34" t="s">
        <v>159</v>
      </c>
      <c r="AQ34" t="s">
        <v>61</v>
      </c>
      <c r="AR34">
        <v>100</v>
      </c>
      <c r="AS34">
        <v>200</v>
      </c>
      <c r="AU34">
        <v>2</v>
      </c>
    </row>
    <row r="35" spans="10:47" x14ac:dyDescent="0.55000000000000004">
      <c r="K35" t="s">
        <v>57</v>
      </c>
      <c r="L35">
        <v>10500</v>
      </c>
      <c r="M35">
        <v>200</v>
      </c>
      <c r="N35">
        <v>13600</v>
      </c>
      <c r="O35">
        <v>12</v>
      </c>
      <c r="S35" t="s">
        <v>61</v>
      </c>
      <c r="T35">
        <v>400</v>
      </c>
      <c r="U35">
        <v>300</v>
      </c>
      <c r="W35">
        <v>2</v>
      </c>
      <c r="AI35" t="s">
        <v>61</v>
      </c>
      <c r="AJ35">
        <v>800</v>
      </c>
      <c r="AK35">
        <v>500</v>
      </c>
      <c r="AL35">
        <v>100</v>
      </c>
      <c r="AM35">
        <v>1</v>
      </c>
      <c r="AQ35" t="s">
        <v>60</v>
      </c>
      <c r="AR35">
        <v>100</v>
      </c>
      <c r="AU35">
        <v>1</v>
      </c>
    </row>
    <row r="36" spans="10:47" x14ac:dyDescent="0.55000000000000004">
      <c r="K36" t="s">
        <v>60</v>
      </c>
      <c r="L36">
        <v>1200</v>
      </c>
      <c r="N36">
        <v>200</v>
      </c>
      <c r="O36">
        <v>6</v>
      </c>
      <c r="R36" t="s">
        <v>107</v>
      </c>
      <c r="S36" t="s">
        <v>75</v>
      </c>
      <c r="T36">
        <v>200</v>
      </c>
      <c r="W36">
        <v>1</v>
      </c>
      <c r="AI36" t="s">
        <v>60</v>
      </c>
      <c r="AJ36">
        <v>100</v>
      </c>
      <c r="AM36">
        <v>4</v>
      </c>
      <c r="AP36" t="s">
        <v>160</v>
      </c>
      <c r="AQ36" t="s">
        <v>57</v>
      </c>
      <c r="AR36">
        <v>200</v>
      </c>
      <c r="AS36">
        <v>600</v>
      </c>
      <c r="AU36">
        <v>13</v>
      </c>
    </row>
    <row r="37" spans="10:47" x14ac:dyDescent="0.55000000000000004">
      <c r="J37" t="s">
        <v>94</v>
      </c>
      <c r="K37" t="s">
        <v>58</v>
      </c>
      <c r="L37">
        <v>36900</v>
      </c>
      <c r="M37">
        <v>100</v>
      </c>
      <c r="N37">
        <v>1000</v>
      </c>
      <c r="O37">
        <v>4</v>
      </c>
      <c r="S37" t="s">
        <v>61</v>
      </c>
      <c r="T37">
        <v>200</v>
      </c>
      <c r="W37">
        <v>2</v>
      </c>
      <c r="AI37" t="s">
        <v>57</v>
      </c>
      <c r="AL37">
        <v>600</v>
      </c>
      <c r="AM37">
        <v>1</v>
      </c>
      <c r="AP37" t="s">
        <v>161</v>
      </c>
      <c r="AQ37" t="s">
        <v>57</v>
      </c>
      <c r="AR37">
        <v>200</v>
      </c>
      <c r="AT37">
        <v>900</v>
      </c>
      <c r="AU37">
        <v>6</v>
      </c>
    </row>
    <row r="38" spans="10:47" x14ac:dyDescent="0.55000000000000004">
      <c r="K38" t="s">
        <v>57</v>
      </c>
      <c r="L38">
        <v>16200</v>
      </c>
      <c r="N38">
        <v>100</v>
      </c>
      <c r="O38">
        <v>25</v>
      </c>
      <c r="S38" t="s">
        <v>60</v>
      </c>
      <c r="T38">
        <v>100</v>
      </c>
      <c r="W38">
        <v>3</v>
      </c>
      <c r="AH38" t="s">
        <v>131</v>
      </c>
      <c r="AI38" t="s">
        <v>57</v>
      </c>
      <c r="AJ38">
        <v>2100</v>
      </c>
      <c r="AL38">
        <v>2800</v>
      </c>
      <c r="AM38">
        <v>3</v>
      </c>
      <c r="AP38" t="s">
        <v>162</v>
      </c>
      <c r="AQ38" t="s">
        <v>57</v>
      </c>
      <c r="AR38">
        <v>400</v>
      </c>
      <c r="AT38">
        <v>600</v>
      </c>
      <c r="AU38">
        <v>4</v>
      </c>
    </row>
    <row r="39" spans="10:47" x14ac:dyDescent="0.55000000000000004">
      <c r="K39" t="s">
        <v>61</v>
      </c>
      <c r="L39">
        <v>600</v>
      </c>
      <c r="M39">
        <v>5400</v>
      </c>
      <c r="N39">
        <v>300</v>
      </c>
      <c r="O39">
        <v>1</v>
      </c>
      <c r="R39" t="s">
        <v>108</v>
      </c>
      <c r="S39" t="s">
        <v>57</v>
      </c>
      <c r="T39">
        <v>4500</v>
      </c>
      <c r="U39">
        <v>100</v>
      </c>
      <c r="V39">
        <v>100</v>
      </c>
      <c r="W39">
        <v>9</v>
      </c>
      <c r="AI39" t="s">
        <v>60</v>
      </c>
      <c r="AJ39">
        <v>500</v>
      </c>
      <c r="AK39">
        <v>800</v>
      </c>
      <c r="AL39">
        <v>100</v>
      </c>
      <c r="AM39">
        <v>6</v>
      </c>
      <c r="AP39" t="s">
        <v>163</v>
      </c>
      <c r="AQ39" t="s">
        <v>57</v>
      </c>
      <c r="AR39">
        <v>100</v>
      </c>
      <c r="AT39">
        <v>300</v>
      </c>
      <c r="AU39">
        <v>5</v>
      </c>
    </row>
    <row r="40" spans="10:47" x14ac:dyDescent="0.55000000000000004">
      <c r="Q40" s="130"/>
      <c r="R40" s="131"/>
      <c r="S40" s="131" t="s">
        <v>61</v>
      </c>
      <c r="T40" s="132">
        <v>1300</v>
      </c>
      <c r="U40" s="132">
        <v>4000</v>
      </c>
      <c r="V40" s="132"/>
      <c r="W40" s="132">
        <v>5</v>
      </c>
      <c r="AI40" t="s">
        <v>61</v>
      </c>
      <c r="AJ40">
        <v>200</v>
      </c>
      <c r="AK40">
        <v>1000</v>
      </c>
      <c r="AL40">
        <v>300</v>
      </c>
      <c r="AM40">
        <v>1</v>
      </c>
      <c r="AP40" t="s">
        <v>341</v>
      </c>
      <c r="AQ40" t="s">
        <v>57</v>
      </c>
      <c r="AS40">
        <v>300</v>
      </c>
      <c r="AT40">
        <v>200</v>
      </c>
      <c r="AU40">
        <v>2</v>
      </c>
    </row>
    <row r="41" spans="10:47" x14ac:dyDescent="0.55000000000000004">
      <c r="Q41" s="130"/>
      <c r="R41" s="130"/>
      <c r="S41" s="131" t="s">
        <v>60</v>
      </c>
      <c r="T41" s="132">
        <v>400</v>
      </c>
      <c r="U41" s="132"/>
      <c r="V41" s="132">
        <v>100</v>
      </c>
      <c r="W41" s="132">
        <v>5</v>
      </c>
      <c r="AH41" t="s">
        <v>132</v>
      </c>
      <c r="AI41" t="s">
        <v>57</v>
      </c>
      <c r="AJ41">
        <v>100</v>
      </c>
      <c r="AL41">
        <v>1600</v>
      </c>
      <c r="AM41">
        <v>6</v>
      </c>
      <c r="AO41" t="s">
        <v>55</v>
      </c>
      <c r="AP41" t="s">
        <v>164</v>
      </c>
      <c r="AQ41" t="s">
        <v>59</v>
      </c>
      <c r="AR41">
        <v>1600</v>
      </c>
      <c r="AS41">
        <v>400</v>
      </c>
      <c r="AT41">
        <v>400</v>
      </c>
      <c r="AU41">
        <v>2</v>
      </c>
    </row>
    <row r="42" spans="10:47" x14ac:dyDescent="0.55000000000000004">
      <c r="R42" t="s">
        <v>109</v>
      </c>
      <c r="S42" t="s">
        <v>57</v>
      </c>
      <c r="T42">
        <v>44100</v>
      </c>
      <c r="U42">
        <v>600</v>
      </c>
      <c r="V42">
        <v>1600</v>
      </c>
      <c r="W42">
        <v>12</v>
      </c>
      <c r="AH42" t="s">
        <v>133</v>
      </c>
      <c r="AI42" t="s">
        <v>61</v>
      </c>
      <c r="AK42">
        <v>100</v>
      </c>
      <c r="AL42">
        <v>500</v>
      </c>
      <c r="AM42">
        <v>1</v>
      </c>
      <c r="AQ42" t="s">
        <v>57</v>
      </c>
      <c r="AR42">
        <v>200</v>
      </c>
      <c r="AS42">
        <v>100</v>
      </c>
      <c r="AT42">
        <v>3200</v>
      </c>
      <c r="AU42">
        <v>8</v>
      </c>
    </row>
    <row r="43" spans="10:47" x14ac:dyDescent="0.55000000000000004">
      <c r="R43" t="s">
        <v>110</v>
      </c>
      <c r="S43" t="s">
        <v>61</v>
      </c>
      <c r="T43">
        <v>3100</v>
      </c>
      <c r="U43">
        <v>7100</v>
      </c>
      <c r="V43">
        <v>600</v>
      </c>
      <c r="W43">
        <v>7</v>
      </c>
      <c r="AI43" t="s">
        <v>57</v>
      </c>
      <c r="AK43">
        <v>100</v>
      </c>
      <c r="AL43">
        <v>1100</v>
      </c>
      <c r="AM43">
        <v>2</v>
      </c>
      <c r="AQ43" t="s">
        <v>58</v>
      </c>
      <c r="AR43">
        <v>200</v>
      </c>
      <c r="AS43">
        <v>200</v>
      </c>
      <c r="AT43">
        <v>2200</v>
      </c>
      <c r="AU43">
        <v>1</v>
      </c>
    </row>
    <row r="44" spans="10:47" x14ac:dyDescent="0.55000000000000004">
      <c r="R44" t="s">
        <v>358</v>
      </c>
      <c r="S44" t="s">
        <v>57</v>
      </c>
      <c r="T44">
        <v>4800</v>
      </c>
      <c r="W44">
        <v>2</v>
      </c>
      <c r="AH44" t="s">
        <v>134</v>
      </c>
      <c r="AI44" t="s">
        <v>57</v>
      </c>
      <c r="AJ44">
        <v>4500</v>
      </c>
      <c r="AL44">
        <v>3400</v>
      </c>
      <c r="AM44">
        <v>2</v>
      </c>
      <c r="AQ44" t="s">
        <v>60</v>
      </c>
      <c r="AR44">
        <v>200</v>
      </c>
      <c r="AT44">
        <v>800</v>
      </c>
      <c r="AU44">
        <v>7</v>
      </c>
    </row>
    <row r="45" spans="10:47" x14ac:dyDescent="0.55000000000000004">
      <c r="R45" t="s">
        <v>111</v>
      </c>
      <c r="S45" t="s">
        <v>57</v>
      </c>
      <c r="T45">
        <v>900</v>
      </c>
      <c r="U45">
        <v>700</v>
      </c>
      <c r="V45">
        <v>3800</v>
      </c>
      <c r="W45">
        <v>14</v>
      </c>
      <c r="AI45" t="s">
        <v>61</v>
      </c>
      <c r="AJ45">
        <v>900</v>
      </c>
      <c r="AK45">
        <v>2200</v>
      </c>
      <c r="AL45">
        <v>100</v>
      </c>
      <c r="AM45">
        <v>3</v>
      </c>
      <c r="AQ45" t="s">
        <v>61</v>
      </c>
      <c r="AR45">
        <v>200</v>
      </c>
      <c r="AS45">
        <v>400</v>
      </c>
      <c r="AT45">
        <v>100</v>
      </c>
      <c r="AU45">
        <v>5</v>
      </c>
    </row>
    <row r="46" spans="10:47" x14ac:dyDescent="0.55000000000000004">
      <c r="S46" t="s">
        <v>60</v>
      </c>
      <c r="T46">
        <v>100</v>
      </c>
      <c r="V46">
        <v>300</v>
      </c>
      <c r="W46">
        <v>2</v>
      </c>
      <c r="AI46" t="s">
        <v>60</v>
      </c>
      <c r="AJ46">
        <v>100</v>
      </c>
      <c r="AM46">
        <v>2</v>
      </c>
      <c r="AP46" t="s">
        <v>165</v>
      </c>
      <c r="AQ46" t="s">
        <v>57</v>
      </c>
      <c r="AR46">
        <v>900</v>
      </c>
      <c r="AS46">
        <v>100</v>
      </c>
      <c r="AT46">
        <v>1500</v>
      </c>
      <c r="AU46">
        <v>15</v>
      </c>
    </row>
    <row r="47" spans="10:47" x14ac:dyDescent="0.55000000000000004">
      <c r="AH47" t="s">
        <v>135</v>
      </c>
      <c r="AI47" t="s">
        <v>57</v>
      </c>
      <c r="AJ47">
        <v>700</v>
      </c>
      <c r="AL47">
        <v>1500</v>
      </c>
      <c r="AM47">
        <v>4</v>
      </c>
      <c r="AQ47" t="s">
        <v>60</v>
      </c>
      <c r="AR47">
        <v>200</v>
      </c>
      <c r="AT47">
        <v>700</v>
      </c>
      <c r="AU47">
        <v>22</v>
      </c>
    </row>
    <row r="48" spans="10:47" x14ac:dyDescent="0.55000000000000004">
      <c r="AI48" t="s">
        <v>60</v>
      </c>
      <c r="AJ48">
        <v>300</v>
      </c>
      <c r="AL48">
        <v>400</v>
      </c>
      <c r="AM48">
        <v>2</v>
      </c>
      <c r="AQ48" t="s">
        <v>75</v>
      </c>
      <c r="AR48">
        <v>100</v>
      </c>
      <c r="AS48">
        <v>200</v>
      </c>
      <c r="AT48">
        <v>500</v>
      </c>
      <c r="AU48">
        <v>4</v>
      </c>
    </row>
    <row r="49" spans="34:47" x14ac:dyDescent="0.55000000000000004">
      <c r="AI49" t="s">
        <v>61</v>
      </c>
      <c r="AJ49">
        <v>100</v>
      </c>
      <c r="AM49">
        <v>1</v>
      </c>
      <c r="AQ49" t="s">
        <v>166</v>
      </c>
      <c r="AR49">
        <v>100</v>
      </c>
      <c r="AU49">
        <v>5</v>
      </c>
    </row>
    <row r="50" spans="34:47" x14ac:dyDescent="0.55000000000000004">
      <c r="AI50" t="s">
        <v>58</v>
      </c>
      <c r="AK50">
        <v>300</v>
      </c>
      <c r="AM50">
        <v>1</v>
      </c>
      <c r="AQ50" t="s">
        <v>61</v>
      </c>
      <c r="AR50">
        <v>100</v>
      </c>
      <c r="AU50">
        <v>2</v>
      </c>
    </row>
    <row r="51" spans="34:47" x14ac:dyDescent="0.55000000000000004">
      <c r="AH51" t="s">
        <v>136</v>
      </c>
      <c r="AI51" t="s">
        <v>57</v>
      </c>
      <c r="AJ51">
        <v>100</v>
      </c>
      <c r="AL51">
        <v>1500</v>
      </c>
      <c r="AM51">
        <v>6</v>
      </c>
      <c r="AP51" t="s">
        <v>342</v>
      </c>
      <c r="AQ51" t="s">
        <v>166</v>
      </c>
      <c r="AR51">
        <v>300</v>
      </c>
      <c r="AU51">
        <v>1</v>
      </c>
    </row>
    <row r="52" spans="34:47" x14ac:dyDescent="0.55000000000000004">
      <c r="AI52" t="s">
        <v>58</v>
      </c>
      <c r="AK52">
        <v>1700</v>
      </c>
      <c r="AL52">
        <v>2300</v>
      </c>
      <c r="AM52">
        <v>1</v>
      </c>
      <c r="AQ52" t="s">
        <v>57</v>
      </c>
      <c r="AR52">
        <v>200</v>
      </c>
      <c r="AU52">
        <v>1</v>
      </c>
    </row>
    <row r="53" spans="34:47" x14ac:dyDescent="0.55000000000000004">
      <c r="AH53" t="s">
        <v>137</v>
      </c>
      <c r="AI53" t="s">
        <v>57</v>
      </c>
      <c r="AJ53">
        <v>100</v>
      </c>
      <c r="AL53">
        <v>500</v>
      </c>
      <c r="AM53">
        <v>6</v>
      </c>
      <c r="AP53" t="s">
        <v>167</v>
      </c>
      <c r="AQ53" t="s">
        <v>57</v>
      </c>
      <c r="AR53">
        <v>200</v>
      </c>
      <c r="AT53">
        <v>200</v>
      </c>
      <c r="AU53">
        <v>17</v>
      </c>
    </row>
    <row r="54" spans="34:47" x14ac:dyDescent="0.55000000000000004">
      <c r="AI54" t="s">
        <v>61</v>
      </c>
      <c r="AJ54">
        <v>100</v>
      </c>
      <c r="AK54">
        <v>200</v>
      </c>
      <c r="AM54">
        <v>3</v>
      </c>
      <c r="AQ54" t="s">
        <v>166</v>
      </c>
      <c r="AR54">
        <v>200</v>
      </c>
      <c r="AU54">
        <v>2</v>
      </c>
    </row>
    <row r="55" spans="34:47" x14ac:dyDescent="0.55000000000000004">
      <c r="AI55" t="s">
        <v>60</v>
      </c>
      <c r="AJ55">
        <v>100</v>
      </c>
      <c r="AM55">
        <v>2</v>
      </c>
      <c r="AQ55" t="s">
        <v>60</v>
      </c>
      <c r="AT55">
        <v>1100</v>
      </c>
      <c r="AU55">
        <v>3</v>
      </c>
    </row>
    <row r="56" spans="34:47" x14ac:dyDescent="0.55000000000000004">
      <c r="AH56" t="s">
        <v>138</v>
      </c>
      <c r="AI56" t="s">
        <v>61</v>
      </c>
      <c r="AJ56">
        <v>800</v>
      </c>
      <c r="AK56">
        <v>900</v>
      </c>
      <c r="AM56">
        <v>4</v>
      </c>
    </row>
    <row r="57" spans="34:47" x14ac:dyDescent="0.55000000000000004">
      <c r="AI57" t="s">
        <v>60</v>
      </c>
      <c r="AJ57">
        <v>500</v>
      </c>
      <c r="AM57">
        <v>6</v>
      </c>
    </row>
    <row r="58" spans="34:47" x14ac:dyDescent="0.55000000000000004">
      <c r="AI58" t="s">
        <v>57</v>
      </c>
      <c r="AJ58">
        <v>300</v>
      </c>
      <c r="AL58">
        <v>3900</v>
      </c>
      <c r="AM58">
        <v>9</v>
      </c>
    </row>
    <row r="59" spans="34:47" x14ac:dyDescent="0.55000000000000004">
      <c r="AH59" t="s">
        <v>139</v>
      </c>
      <c r="AI59" t="s">
        <v>57</v>
      </c>
      <c r="AJ59">
        <v>600</v>
      </c>
      <c r="AK59">
        <v>1500</v>
      </c>
      <c r="AL59">
        <v>4400</v>
      </c>
      <c r="AM59">
        <v>10</v>
      </c>
    </row>
    <row r="60" spans="34:47" x14ac:dyDescent="0.55000000000000004">
      <c r="AI60" t="s">
        <v>60</v>
      </c>
      <c r="AJ60">
        <v>100</v>
      </c>
      <c r="AM60">
        <v>1</v>
      </c>
    </row>
    <row r="61" spans="34:47" x14ac:dyDescent="0.55000000000000004">
      <c r="AH61" t="s">
        <v>360</v>
      </c>
      <c r="AI61" t="s">
        <v>57</v>
      </c>
      <c r="AJ61">
        <v>100</v>
      </c>
      <c r="AK61">
        <v>300</v>
      </c>
      <c r="AL61">
        <v>2200</v>
      </c>
      <c r="AM61">
        <v>1</v>
      </c>
    </row>
    <row r="62" spans="34:47" x14ac:dyDescent="0.55000000000000004">
      <c r="AH62" t="s">
        <v>140</v>
      </c>
      <c r="AI62" t="s">
        <v>57</v>
      </c>
      <c r="AJ62">
        <v>1400</v>
      </c>
      <c r="AK62">
        <v>200</v>
      </c>
      <c r="AL62">
        <v>7500</v>
      </c>
      <c r="AM62">
        <v>19</v>
      </c>
    </row>
    <row r="63" spans="34:47" x14ac:dyDescent="0.55000000000000004">
      <c r="AI63" t="s">
        <v>60</v>
      </c>
      <c r="AJ63">
        <v>200</v>
      </c>
      <c r="AL63">
        <v>200</v>
      </c>
      <c r="AM63">
        <v>12</v>
      </c>
    </row>
    <row r="64" spans="34:47" x14ac:dyDescent="0.55000000000000004">
      <c r="AI64" t="s">
        <v>61</v>
      </c>
      <c r="AJ64">
        <v>100</v>
      </c>
      <c r="AL64">
        <v>100</v>
      </c>
      <c r="AM64">
        <v>2</v>
      </c>
    </row>
    <row r="65" spans="34:39" x14ac:dyDescent="0.55000000000000004">
      <c r="AI65" t="s">
        <v>58</v>
      </c>
      <c r="AK65">
        <v>600</v>
      </c>
      <c r="AM65">
        <v>1</v>
      </c>
    </row>
    <row r="66" spans="34:39" x14ac:dyDescent="0.55000000000000004">
      <c r="AH66" t="s">
        <v>141</v>
      </c>
      <c r="AI66" t="s">
        <v>57</v>
      </c>
      <c r="AJ66">
        <v>1300</v>
      </c>
      <c r="AL66">
        <v>3600</v>
      </c>
      <c r="AM66">
        <v>2</v>
      </c>
    </row>
    <row r="67" spans="34:39" x14ac:dyDescent="0.55000000000000004">
      <c r="AH67" t="s">
        <v>142</v>
      </c>
      <c r="AI67" t="s">
        <v>61</v>
      </c>
      <c r="AJ67">
        <v>5600</v>
      </c>
      <c r="AK67">
        <v>100</v>
      </c>
      <c r="AL67">
        <v>100</v>
      </c>
      <c r="AM67">
        <v>4</v>
      </c>
    </row>
    <row r="68" spans="34:39" x14ac:dyDescent="0.55000000000000004">
      <c r="AI68" t="s">
        <v>60</v>
      </c>
      <c r="AJ68">
        <v>100</v>
      </c>
      <c r="AL68">
        <v>200</v>
      </c>
      <c r="AM68">
        <v>4</v>
      </c>
    </row>
    <row r="69" spans="34:39" x14ac:dyDescent="0.55000000000000004">
      <c r="AI69" t="s">
        <v>57</v>
      </c>
      <c r="AL69">
        <v>200</v>
      </c>
      <c r="AM69">
        <v>1</v>
      </c>
    </row>
  </sheetData>
  <mergeCells count="1">
    <mergeCell ref="A4:G4"/>
  </mergeCells>
  <conditionalFormatting sqref="A10:G1048576">
    <cfRule type="expression" dxfId="121" priority="5">
      <formula>$G10&gt;=1</formula>
    </cfRule>
  </conditionalFormatting>
  <conditionalFormatting sqref="I10:O1048576">
    <cfRule type="expression" dxfId="120" priority="6">
      <formula>$O10&gt;=1</formula>
    </cfRule>
  </conditionalFormatting>
  <conditionalFormatting sqref="Q10:W1048576">
    <cfRule type="expression" dxfId="119" priority="4">
      <formula>$W10&gt;=1</formula>
    </cfRule>
  </conditionalFormatting>
  <conditionalFormatting sqref="Y10:AE1048576">
    <cfRule type="expression" dxfId="118" priority="3">
      <formula>$AE10&gt;=1</formula>
    </cfRule>
  </conditionalFormatting>
  <conditionalFormatting sqref="AG10:AM1048576">
    <cfRule type="expression" dxfId="117" priority="2">
      <formula>$AM10&gt;=1</formula>
    </cfRule>
  </conditionalFormatting>
  <conditionalFormatting sqref="AO10:AU1048576">
    <cfRule type="expression" dxfId="11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C16" sqref="C16"/>
    </sheetView>
  </sheetViews>
  <sheetFormatPr baseColWidth="10" defaultRowHeight="18" x14ac:dyDescent="0.55000000000000004"/>
  <cols>
    <col min="1" max="1" width="31.3828125" bestFit="1" customWidth="1"/>
  </cols>
  <sheetData>
    <row r="1" spans="1:10" ht="16.5" customHeight="1" x14ac:dyDescent="0.55000000000000004">
      <c r="A1" s="86"/>
      <c r="B1" s="87"/>
      <c r="C1" s="87"/>
      <c r="D1" s="87"/>
      <c r="E1" s="87"/>
      <c r="F1" s="87"/>
      <c r="G1" s="137"/>
      <c r="H1" s="137"/>
      <c r="I1" s="137"/>
      <c r="J1" s="138"/>
    </row>
    <row r="2" spans="1:10" ht="16.5" customHeight="1" x14ac:dyDescent="0.55000000000000004">
      <c r="A2" s="106" t="str">
        <f>'Tabeller fra Fisknytt'!A2</f>
        <v>Fisknytt uke 06 2026</v>
      </c>
      <c r="B2" s="104"/>
      <c r="C2" s="104"/>
      <c r="D2" s="104"/>
      <c r="E2" s="104"/>
      <c r="F2" s="104"/>
      <c r="G2" s="141"/>
      <c r="H2" s="141"/>
      <c r="I2" s="141"/>
      <c r="J2" s="142"/>
    </row>
    <row r="3" spans="1:10" ht="17.25" customHeight="1" thickBot="1" x14ac:dyDescent="0.6">
      <c r="A3" s="89"/>
      <c r="B3" s="90"/>
      <c r="C3" s="90"/>
      <c r="D3" s="90"/>
      <c r="E3" s="90"/>
      <c r="F3" s="90"/>
      <c r="G3" s="139"/>
      <c r="H3" s="139"/>
      <c r="I3" s="139"/>
      <c r="J3" s="140"/>
    </row>
    <row r="6" spans="1:10" ht="22.5" thickBot="1" x14ac:dyDescent="0.6">
      <c r="A6" s="154" t="s">
        <v>365</v>
      </c>
      <c r="B6" s="155"/>
      <c r="C6" s="155"/>
      <c r="D6" s="155"/>
      <c r="E6" s="155"/>
      <c r="F6" s="155"/>
      <c r="G6" s="155"/>
      <c r="H6" s="155"/>
      <c r="I6" s="155"/>
      <c r="J6" s="155"/>
    </row>
    <row r="7" spans="1:10" x14ac:dyDescent="0.55000000000000004">
      <c r="A7" s="55" t="s">
        <v>168</v>
      </c>
      <c r="B7" s="54" t="s">
        <v>169</v>
      </c>
      <c r="C7" s="144" t="s">
        <v>364</v>
      </c>
      <c r="D7" s="144"/>
      <c r="E7" s="144" t="s">
        <v>170</v>
      </c>
      <c r="F7" s="144"/>
      <c r="G7" s="144" t="s">
        <v>171</v>
      </c>
      <c r="H7" s="144"/>
      <c r="I7" s="144" t="s">
        <v>172</v>
      </c>
      <c r="J7" s="145"/>
    </row>
    <row r="8" spans="1:10" x14ac:dyDescent="0.55000000000000004">
      <c r="A8" s="49" t="s">
        <v>173</v>
      </c>
      <c r="B8" s="48" t="s">
        <v>174</v>
      </c>
      <c r="C8" s="48" t="s">
        <v>4</v>
      </c>
      <c r="D8" s="48" t="s">
        <v>175</v>
      </c>
      <c r="E8" s="48" t="s">
        <v>4</v>
      </c>
      <c r="F8" s="48" t="s">
        <v>175</v>
      </c>
      <c r="G8" s="48" t="s">
        <v>4</v>
      </c>
      <c r="H8" s="48" t="s">
        <v>175</v>
      </c>
      <c r="I8" s="48" t="s">
        <v>176</v>
      </c>
      <c r="J8" s="47" t="s">
        <v>177</v>
      </c>
    </row>
    <row r="9" spans="1:10" ht="18.5" thickBot="1" x14ac:dyDescent="0.6">
      <c r="A9" s="143" t="s">
        <v>178</v>
      </c>
      <c r="B9" s="43"/>
      <c r="C9" s="48" t="s">
        <v>179</v>
      </c>
      <c r="D9" s="48" t="s">
        <v>174</v>
      </c>
      <c r="E9" s="48" t="s">
        <v>179</v>
      </c>
      <c r="F9" s="48" t="s">
        <v>174</v>
      </c>
      <c r="G9" s="48" t="s">
        <v>179</v>
      </c>
      <c r="H9" s="48" t="s">
        <v>174</v>
      </c>
      <c r="I9" s="48" t="s">
        <v>180</v>
      </c>
      <c r="J9" s="47" t="s">
        <v>181</v>
      </c>
    </row>
    <row r="10" spans="1:10" x14ac:dyDescent="0.55000000000000004">
      <c r="A10" s="148" t="s">
        <v>182</v>
      </c>
      <c r="B10" s="149">
        <v>72.75</v>
      </c>
      <c r="C10" s="150">
        <v>586167.30000000005</v>
      </c>
      <c r="D10" s="151">
        <v>98.764054940448688</v>
      </c>
      <c r="E10" s="150">
        <v>1691822.2</v>
      </c>
      <c r="F10" s="151">
        <v>99.909737150653356</v>
      </c>
      <c r="G10" s="150">
        <v>1119192.3</v>
      </c>
      <c r="H10" s="151">
        <v>80.628921858558655</v>
      </c>
      <c r="I10" s="152">
        <v>0.51164567518915194</v>
      </c>
      <c r="J10" s="153">
        <v>0.23913026303288051</v>
      </c>
    </row>
    <row r="11" spans="1:10" x14ac:dyDescent="0.55000000000000004">
      <c r="A11" s="42" t="s">
        <v>183</v>
      </c>
      <c r="B11" s="147">
        <v>70.25</v>
      </c>
      <c r="C11" s="64">
        <v>1224756.1000000001</v>
      </c>
      <c r="D11" s="65">
        <v>94.588738166862086</v>
      </c>
      <c r="E11" s="64">
        <v>4579432.0999999996</v>
      </c>
      <c r="F11" s="65">
        <v>97.763579678082095</v>
      </c>
      <c r="G11" s="64" t="s">
        <v>6</v>
      </c>
      <c r="H11" s="65" t="s">
        <v>6</v>
      </c>
      <c r="I11" s="66" t="s">
        <v>6</v>
      </c>
      <c r="J11" s="45" t="s">
        <v>6</v>
      </c>
    </row>
    <row r="12" spans="1:10" x14ac:dyDescent="0.55000000000000004">
      <c r="A12" s="42" t="s">
        <v>184</v>
      </c>
      <c r="B12" s="147">
        <v>67.75</v>
      </c>
      <c r="C12" s="64">
        <v>1030835</v>
      </c>
      <c r="D12" s="65">
        <v>91.712102046518126</v>
      </c>
      <c r="E12" s="64">
        <v>2781314.2</v>
      </c>
      <c r="F12" s="65">
        <v>90.351018286211044</v>
      </c>
      <c r="G12" s="64" t="s">
        <v>6</v>
      </c>
      <c r="H12" s="65" t="s">
        <v>6</v>
      </c>
      <c r="I12" s="66" t="s">
        <v>6</v>
      </c>
      <c r="J12" s="45" t="s">
        <v>6</v>
      </c>
    </row>
    <row r="13" spans="1:10" x14ac:dyDescent="0.55000000000000004">
      <c r="A13" s="42" t="s">
        <v>185</v>
      </c>
      <c r="B13" s="147">
        <v>65.25</v>
      </c>
      <c r="C13" s="64">
        <v>228075.6</v>
      </c>
      <c r="D13" s="65">
        <v>85.63741085645546</v>
      </c>
      <c r="E13" s="64">
        <v>719352</v>
      </c>
      <c r="F13" s="65">
        <v>79.190062559040086</v>
      </c>
      <c r="G13" s="64">
        <v>746002.4</v>
      </c>
      <c r="H13" s="65">
        <v>60.396796956027451</v>
      </c>
      <c r="I13" s="66">
        <v>-3.5724281852176375E-2</v>
      </c>
      <c r="J13" s="45">
        <v>0.31116328266042448</v>
      </c>
    </row>
    <row r="14" spans="1:10" x14ac:dyDescent="0.55000000000000004">
      <c r="A14" s="42" t="s">
        <v>186</v>
      </c>
      <c r="B14" s="147">
        <v>62.75</v>
      </c>
      <c r="C14" s="64">
        <v>878.2</v>
      </c>
      <c r="D14" s="65">
        <v>73.250102494021192</v>
      </c>
      <c r="E14" s="64">
        <v>15533.3</v>
      </c>
      <c r="F14" s="65">
        <v>75.376647770620664</v>
      </c>
      <c r="G14" s="64">
        <v>17168.599999999999</v>
      </c>
      <c r="H14" s="65">
        <v>54.638263741448462</v>
      </c>
      <c r="I14" s="66">
        <v>-9.5249467050312744E-2</v>
      </c>
      <c r="J14" s="45">
        <v>0.37955788872258966</v>
      </c>
    </row>
    <row r="15" spans="1:10" x14ac:dyDescent="0.55000000000000004">
      <c r="A15" s="44" t="s">
        <v>187</v>
      </c>
      <c r="B15" s="146">
        <v>57.253999999999948</v>
      </c>
      <c r="C15" s="61">
        <v>9963.2999999999993</v>
      </c>
      <c r="D15" s="62">
        <v>75.96049954403874</v>
      </c>
      <c r="E15" s="61">
        <v>16898.8</v>
      </c>
      <c r="F15" s="62">
        <v>74.275652878250398</v>
      </c>
      <c r="G15" s="61">
        <v>23401.3</v>
      </c>
      <c r="H15" s="62">
        <v>57.928379455011211</v>
      </c>
      <c r="I15" s="63">
        <v>-0.2778691782080483</v>
      </c>
      <c r="J15" s="46">
        <v>0.2821980103195349</v>
      </c>
    </row>
    <row r="16" spans="1:10" x14ac:dyDescent="0.55000000000000004">
      <c r="A16" s="44" t="s">
        <v>188</v>
      </c>
      <c r="B16" s="146">
        <v>55.286999999999956</v>
      </c>
      <c r="C16" s="61">
        <v>21706.400000000001</v>
      </c>
      <c r="D16" s="62">
        <v>68.616934493068783</v>
      </c>
      <c r="E16" s="61">
        <v>62519.3</v>
      </c>
      <c r="F16" s="62">
        <v>69.401952375919166</v>
      </c>
      <c r="G16" s="61" t="s">
        <v>6</v>
      </c>
      <c r="H16" s="62" t="s">
        <v>6</v>
      </c>
      <c r="I16" s="63" t="s">
        <v>6</v>
      </c>
      <c r="J16" s="46" t="s">
        <v>6</v>
      </c>
    </row>
    <row r="17" spans="1:10" x14ac:dyDescent="0.55000000000000004">
      <c r="A17" s="44" t="s">
        <v>189</v>
      </c>
      <c r="B17" s="146">
        <v>53.319000000000116</v>
      </c>
      <c r="C17" s="61">
        <v>42527.3</v>
      </c>
      <c r="D17" s="62">
        <v>65.782447003329636</v>
      </c>
      <c r="E17" s="61">
        <v>171038.2</v>
      </c>
      <c r="F17" s="62">
        <v>65.184371015812559</v>
      </c>
      <c r="G17" s="61" t="s">
        <v>6</v>
      </c>
      <c r="H17" s="62" t="s">
        <v>6</v>
      </c>
      <c r="I17" s="63" t="s">
        <v>6</v>
      </c>
      <c r="J17" s="46" t="s">
        <v>6</v>
      </c>
    </row>
    <row r="18" spans="1:10" x14ac:dyDescent="0.55000000000000004">
      <c r="A18" s="44" t="s">
        <v>190</v>
      </c>
      <c r="B18" s="146">
        <v>51.351999999999947</v>
      </c>
      <c r="C18" s="61">
        <v>19192.599999999999</v>
      </c>
      <c r="D18" s="62">
        <v>61.171367968029521</v>
      </c>
      <c r="E18" s="61">
        <v>108412.1</v>
      </c>
      <c r="F18" s="62">
        <v>60.850409742834543</v>
      </c>
      <c r="G18" s="61">
        <v>79815</v>
      </c>
      <c r="H18" s="62">
        <v>51.782733905484221</v>
      </c>
      <c r="I18" s="63">
        <v>0.35829230094593756</v>
      </c>
      <c r="J18" s="46">
        <v>0.17511002516593624</v>
      </c>
    </row>
    <row r="19" spans="1:10" x14ac:dyDescent="0.55000000000000004">
      <c r="A19" s="44" t="s">
        <v>191</v>
      </c>
      <c r="B19" s="146">
        <v>49.384000000000007</v>
      </c>
      <c r="C19" s="61">
        <v>803</v>
      </c>
      <c r="D19" s="62">
        <v>66.463952975753131</v>
      </c>
      <c r="E19" s="61">
        <v>3260.7</v>
      </c>
      <c r="F19" s="62">
        <v>58.961490863036012</v>
      </c>
      <c r="G19" s="61">
        <v>810.7</v>
      </c>
      <c r="H19" s="62">
        <v>49.08617176128093</v>
      </c>
      <c r="I19" s="63">
        <v>3.0220796842235105</v>
      </c>
      <c r="J19" s="46">
        <v>0.20118332205211231</v>
      </c>
    </row>
    <row r="20" spans="1:10" x14ac:dyDescent="0.55000000000000004">
      <c r="A20" s="42" t="s">
        <v>192</v>
      </c>
      <c r="B20" s="147">
        <v>48.5</v>
      </c>
      <c r="C20" s="64">
        <v>50478</v>
      </c>
      <c r="D20" s="65">
        <v>67.590838781251236</v>
      </c>
      <c r="E20" s="64">
        <v>129876</v>
      </c>
      <c r="F20" s="65">
        <v>65.992600403461751</v>
      </c>
      <c r="G20" s="64">
        <v>193690.3</v>
      </c>
      <c r="H20" s="65">
        <v>53.474031585474322</v>
      </c>
      <c r="I20" s="66">
        <v>-0.32946564696321906</v>
      </c>
      <c r="J20" s="45">
        <v>0.23410557324404116</v>
      </c>
    </row>
    <row r="21" spans="1:10" x14ac:dyDescent="0.55000000000000004">
      <c r="A21" s="42" t="s">
        <v>193</v>
      </c>
      <c r="B21" s="147">
        <v>46.829999999999949</v>
      </c>
      <c r="C21" s="64">
        <v>137988.29999999999</v>
      </c>
      <c r="D21" s="65">
        <v>63.323826947647021</v>
      </c>
      <c r="E21" s="64">
        <v>447557.3</v>
      </c>
      <c r="F21" s="65">
        <v>62.867445665616493</v>
      </c>
      <c r="G21" s="64" t="s">
        <v>6</v>
      </c>
      <c r="H21" s="65" t="s">
        <v>6</v>
      </c>
      <c r="I21" s="66" t="s">
        <v>6</v>
      </c>
      <c r="J21" s="45" t="s">
        <v>6</v>
      </c>
    </row>
    <row r="22" spans="1:10" x14ac:dyDescent="0.55000000000000004">
      <c r="A22" s="42" t="s">
        <v>194</v>
      </c>
      <c r="B22" s="147">
        <v>45.169999999999888</v>
      </c>
      <c r="C22" s="64">
        <v>214439.1</v>
      </c>
      <c r="D22" s="65">
        <v>59.753436663369691</v>
      </c>
      <c r="E22" s="64">
        <v>779465.2</v>
      </c>
      <c r="F22" s="65">
        <v>57.19800301540085</v>
      </c>
      <c r="G22" s="64" t="s">
        <v>6</v>
      </c>
      <c r="H22" s="65" t="s">
        <v>6</v>
      </c>
      <c r="I22" s="66" t="s">
        <v>6</v>
      </c>
      <c r="J22" s="45" t="s">
        <v>6</v>
      </c>
    </row>
    <row r="23" spans="1:10" x14ac:dyDescent="0.55000000000000004">
      <c r="A23" s="42" t="s">
        <v>195</v>
      </c>
      <c r="B23" s="147">
        <v>43.5</v>
      </c>
      <c r="C23" s="64">
        <v>92496.2</v>
      </c>
      <c r="D23" s="65">
        <v>56.747222480491075</v>
      </c>
      <c r="E23" s="64">
        <v>407348.2</v>
      </c>
      <c r="F23" s="65">
        <v>52.856337968352364</v>
      </c>
      <c r="G23" s="64">
        <v>557793.9</v>
      </c>
      <c r="H23" s="65">
        <v>45.2843435541335</v>
      </c>
      <c r="I23" s="66">
        <v>-0.26971557057185458</v>
      </c>
      <c r="J23" s="45">
        <v>0.16720998517218655</v>
      </c>
    </row>
    <row r="24" spans="1:10" x14ac:dyDescent="0.55000000000000004">
      <c r="A24" s="42" t="s">
        <v>196</v>
      </c>
      <c r="B24" s="147">
        <v>41.829999999999991</v>
      </c>
      <c r="C24" s="64">
        <v>7284.5</v>
      </c>
      <c r="D24" s="65">
        <v>51.24816940078248</v>
      </c>
      <c r="E24" s="64">
        <v>19681.5</v>
      </c>
      <c r="F24" s="65">
        <v>48.78100805324798</v>
      </c>
      <c r="G24" s="64">
        <v>32471.599999999999</v>
      </c>
      <c r="H24" s="65">
        <v>37.77126442799247</v>
      </c>
      <c r="I24" s="66">
        <v>-0.39388573399524507</v>
      </c>
      <c r="J24" s="45">
        <v>0.29148464558936327</v>
      </c>
    </row>
    <row r="25" spans="1:10" x14ac:dyDescent="0.55000000000000004">
      <c r="A25" s="44" t="s">
        <v>361</v>
      </c>
      <c r="B25" s="146" t="s">
        <v>6</v>
      </c>
      <c r="C25" s="61" t="s">
        <v>6</v>
      </c>
      <c r="D25" s="62" t="s">
        <v>6</v>
      </c>
      <c r="E25" s="61">
        <v>266</v>
      </c>
      <c r="F25" s="62">
        <v>70.639097744360896</v>
      </c>
      <c r="G25" s="61">
        <v>1332.5</v>
      </c>
      <c r="H25" s="62">
        <v>56.983114446529079</v>
      </c>
      <c r="I25" s="63">
        <v>-0.800375234521576</v>
      </c>
      <c r="J25" s="46">
        <v>0.23964964762756349</v>
      </c>
    </row>
    <row r="26" spans="1:10" x14ac:dyDescent="0.55000000000000004">
      <c r="A26" s="44" t="s">
        <v>362</v>
      </c>
      <c r="B26" s="146" t="s">
        <v>6</v>
      </c>
      <c r="C26" s="61" t="s">
        <v>6</v>
      </c>
      <c r="D26" s="62" t="s">
        <v>6</v>
      </c>
      <c r="E26" s="61">
        <v>206.5</v>
      </c>
      <c r="F26" s="62">
        <v>60.629539951573847</v>
      </c>
      <c r="G26" s="61" t="s">
        <v>6</v>
      </c>
      <c r="H26" s="62" t="s">
        <v>6</v>
      </c>
      <c r="I26" s="63" t="s">
        <v>6</v>
      </c>
      <c r="J26" s="46" t="s">
        <v>6</v>
      </c>
    </row>
    <row r="27" spans="1:10" ht="18.5" thickBot="1" x14ac:dyDescent="0.6">
      <c r="A27" s="53" t="s">
        <v>363</v>
      </c>
      <c r="B27" s="52" t="s">
        <v>6</v>
      </c>
      <c r="C27" s="51" t="s">
        <v>6</v>
      </c>
      <c r="D27" s="41" t="s">
        <v>6</v>
      </c>
      <c r="E27" s="51" t="s">
        <v>6</v>
      </c>
      <c r="F27" s="41" t="s">
        <v>6</v>
      </c>
      <c r="G27" s="51" t="s">
        <v>6</v>
      </c>
      <c r="H27" s="41" t="s">
        <v>6</v>
      </c>
      <c r="I27" s="40" t="s">
        <v>6</v>
      </c>
      <c r="J27" s="37" t="s">
        <v>6</v>
      </c>
    </row>
    <row r="28" spans="1:10" x14ac:dyDescent="0.55000000000000004">
      <c r="A28" s="148" t="s">
        <v>197</v>
      </c>
      <c r="B28" s="149">
        <v>25.100000000000041</v>
      </c>
      <c r="C28" s="150">
        <v>229783.7</v>
      </c>
      <c r="D28" s="151">
        <v>29.625806773809568</v>
      </c>
      <c r="E28" s="150">
        <v>1521497.8</v>
      </c>
      <c r="F28" s="151">
        <v>29.804996898849243</v>
      </c>
      <c r="G28" s="150">
        <v>2481119.4</v>
      </c>
      <c r="H28" s="151">
        <v>20.948042894914284</v>
      </c>
      <c r="I28" s="152">
        <v>-0.38676961697208118</v>
      </c>
      <c r="J28" s="153">
        <v>0.42280579853525263</v>
      </c>
    </row>
    <row r="29" spans="1:10" x14ac:dyDescent="0.55000000000000004">
      <c r="A29" s="42" t="s">
        <v>198</v>
      </c>
      <c r="B29" s="147">
        <v>24.100000000000062</v>
      </c>
      <c r="C29" s="64">
        <v>111505.4</v>
      </c>
      <c r="D29" s="65">
        <v>28.745553588682448</v>
      </c>
      <c r="E29" s="64">
        <v>483128</v>
      </c>
      <c r="F29" s="65">
        <v>27.621462486191877</v>
      </c>
      <c r="G29" s="64">
        <v>719646.5</v>
      </c>
      <c r="H29" s="65">
        <v>19.944052890377773</v>
      </c>
      <c r="I29" s="66">
        <v>-0.32865927924335075</v>
      </c>
      <c r="J29" s="45">
        <v>0.38494731427021811</v>
      </c>
    </row>
    <row r="30" spans="1:10" x14ac:dyDescent="0.55000000000000004">
      <c r="A30" s="42" t="s">
        <v>199</v>
      </c>
      <c r="B30" s="147">
        <v>22</v>
      </c>
      <c r="C30" s="64">
        <v>31266.400000000001</v>
      </c>
      <c r="D30" s="65">
        <v>22.171096765836175</v>
      </c>
      <c r="E30" s="64">
        <v>79941.8</v>
      </c>
      <c r="F30" s="65">
        <v>22.067794927050379</v>
      </c>
      <c r="G30" s="64">
        <v>14074.7</v>
      </c>
      <c r="H30" s="65">
        <v>17.740113585126494</v>
      </c>
      <c r="I30" s="66">
        <v>4.6798226605185196</v>
      </c>
      <c r="J30" s="45">
        <v>0.24394890828389398</v>
      </c>
    </row>
    <row r="31" spans="1:10" x14ac:dyDescent="0.55000000000000004">
      <c r="A31" s="44" t="s">
        <v>200</v>
      </c>
      <c r="B31" s="146">
        <v>22.313999999999979</v>
      </c>
      <c r="C31" s="61">
        <v>89316.1</v>
      </c>
      <c r="D31" s="62">
        <v>25.187304061125804</v>
      </c>
      <c r="E31" s="61">
        <v>607610.80000000005</v>
      </c>
      <c r="F31" s="62">
        <v>25.028854596752929</v>
      </c>
      <c r="G31" s="61">
        <v>593566.30000000005</v>
      </c>
      <c r="H31" s="62">
        <v>18.659794362995537</v>
      </c>
      <c r="I31" s="63">
        <v>2.366121526778053E-2</v>
      </c>
      <c r="J31" s="46">
        <v>0.34132531741013994</v>
      </c>
    </row>
    <row r="32" spans="1:10" x14ac:dyDescent="0.55000000000000004">
      <c r="A32" s="44" t="s">
        <v>201</v>
      </c>
      <c r="B32" s="146">
        <v>21.425000000000015</v>
      </c>
      <c r="C32" s="61">
        <v>181429.1</v>
      </c>
      <c r="D32" s="62">
        <v>25.116807956034389</v>
      </c>
      <c r="E32" s="61">
        <v>837352</v>
      </c>
      <c r="F32" s="62">
        <v>24.601067264322076</v>
      </c>
      <c r="G32" s="61">
        <v>1833987.6</v>
      </c>
      <c r="H32" s="62">
        <v>19.121435421606851</v>
      </c>
      <c r="I32" s="63">
        <v>-0.54342548444711403</v>
      </c>
      <c r="J32" s="46">
        <v>0.28657010950774897</v>
      </c>
    </row>
    <row r="33" spans="1:10" x14ac:dyDescent="0.55000000000000004">
      <c r="A33" s="44" t="s">
        <v>202</v>
      </c>
      <c r="B33" s="146">
        <v>19.557999999999996</v>
      </c>
      <c r="C33" s="61">
        <v>59339.199999999997</v>
      </c>
      <c r="D33" s="62">
        <v>24.794800745812893</v>
      </c>
      <c r="E33" s="61">
        <v>338687.9</v>
      </c>
      <c r="F33" s="62">
        <v>23.11778745669908</v>
      </c>
      <c r="G33" s="61">
        <v>293116.7</v>
      </c>
      <c r="H33" s="62">
        <v>17.023423559519031</v>
      </c>
      <c r="I33" s="63">
        <v>0.15547118263817794</v>
      </c>
      <c r="J33" s="46">
        <v>0.35799872310480391</v>
      </c>
    </row>
    <row r="34" spans="1:10" x14ac:dyDescent="0.55000000000000004">
      <c r="A34" s="42" t="s">
        <v>203</v>
      </c>
      <c r="B34" s="147">
        <v>18.290000000000017</v>
      </c>
      <c r="C34" s="64">
        <v>278644.5</v>
      </c>
      <c r="D34" s="65">
        <v>22.901972764579956</v>
      </c>
      <c r="E34" s="64">
        <v>1563445.1</v>
      </c>
      <c r="F34" s="65">
        <v>21.891362849901153</v>
      </c>
      <c r="G34" s="64">
        <v>1590581.2</v>
      </c>
      <c r="H34" s="65">
        <v>15.175363527495485</v>
      </c>
      <c r="I34" s="66">
        <v>-1.7060493359282669E-2</v>
      </c>
      <c r="J34" s="45">
        <v>0.44255937001029888</v>
      </c>
    </row>
    <row r="35" spans="1:10" x14ac:dyDescent="0.55000000000000004">
      <c r="A35" s="42" t="s">
        <v>204</v>
      </c>
      <c r="B35" s="147">
        <v>17.549999999999937</v>
      </c>
      <c r="C35" s="64">
        <v>156292.1</v>
      </c>
      <c r="D35" s="65">
        <v>22.652170583158078</v>
      </c>
      <c r="E35" s="64">
        <v>1088182.1000000001</v>
      </c>
      <c r="F35" s="65">
        <v>21.342916732410867</v>
      </c>
      <c r="G35" s="64">
        <v>1246794.6000000001</v>
      </c>
      <c r="H35" s="65">
        <v>15.21996986512454</v>
      </c>
      <c r="I35" s="66">
        <v>-0.1272162231052332</v>
      </c>
      <c r="J35" s="45">
        <v>0.40229691133072587</v>
      </c>
    </row>
    <row r="36" spans="1:10" x14ac:dyDescent="0.55000000000000004">
      <c r="A36" s="42" t="s">
        <v>205</v>
      </c>
      <c r="B36" s="147">
        <v>16</v>
      </c>
      <c r="C36" s="64">
        <v>23825.9</v>
      </c>
      <c r="D36" s="65">
        <v>17.729208550359065</v>
      </c>
      <c r="E36" s="64">
        <v>253980.5</v>
      </c>
      <c r="F36" s="65">
        <v>16.713184004283789</v>
      </c>
      <c r="G36" s="64">
        <v>210453</v>
      </c>
      <c r="H36" s="65">
        <v>13.99046067292935</v>
      </c>
      <c r="I36" s="66">
        <v>0.20682765273006323</v>
      </c>
      <c r="J36" s="45">
        <v>0.19461284335137979</v>
      </c>
    </row>
    <row r="37" spans="1:10" x14ac:dyDescent="0.55000000000000004">
      <c r="A37" s="44" t="s">
        <v>206</v>
      </c>
      <c r="B37" s="146">
        <v>32.25</v>
      </c>
      <c r="C37" s="61">
        <v>267.3</v>
      </c>
      <c r="D37" s="62">
        <v>34.501047668936614</v>
      </c>
      <c r="E37" s="61">
        <v>13666</v>
      </c>
      <c r="F37" s="62">
        <v>37.104544430102244</v>
      </c>
      <c r="G37" s="61">
        <v>27168.400000000001</v>
      </c>
      <c r="H37" s="62">
        <v>28.385099969081729</v>
      </c>
      <c r="I37" s="63">
        <v>-0.49698914915858133</v>
      </c>
      <c r="J37" s="46">
        <v>0.30718385598493958</v>
      </c>
    </row>
    <row r="38" spans="1:10" x14ac:dyDescent="0.55000000000000004">
      <c r="A38" s="44" t="s">
        <v>207</v>
      </c>
      <c r="B38" s="146">
        <v>28.5</v>
      </c>
      <c r="C38" s="61">
        <v>5294</v>
      </c>
      <c r="D38" s="62">
        <v>29.77839160099434</v>
      </c>
      <c r="E38" s="61">
        <v>24579.7</v>
      </c>
      <c r="F38" s="62">
        <v>29.115887770620091</v>
      </c>
      <c r="G38" s="61">
        <v>68270.2</v>
      </c>
      <c r="H38" s="62">
        <v>19.972449573869461</v>
      </c>
      <c r="I38" s="63">
        <v>-0.63996443543449411</v>
      </c>
      <c r="J38" s="46">
        <v>0.45780254259413711</v>
      </c>
    </row>
    <row r="39" spans="1:10" x14ac:dyDescent="0.55000000000000004">
      <c r="A39" s="42" t="s">
        <v>208</v>
      </c>
      <c r="B39" s="147">
        <v>26.251999999999967</v>
      </c>
      <c r="C39" s="64">
        <v>31118.400000000001</v>
      </c>
      <c r="D39" s="65">
        <v>28.028395794409644</v>
      </c>
      <c r="E39" s="64">
        <v>184926.3</v>
      </c>
      <c r="F39" s="65">
        <v>27.798292838094234</v>
      </c>
      <c r="G39" s="64">
        <v>230266.9</v>
      </c>
      <c r="H39" s="65">
        <v>22.22047025402906</v>
      </c>
      <c r="I39" s="66">
        <v>-0.19690454859122178</v>
      </c>
      <c r="J39" s="45">
        <v>0.25102180648286648</v>
      </c>
    </row>
    <row r="40" spans="1:10" x14ac:dyDescent="0.55000000000000004">
      <c r="A40" s="42" t="s">
        <v>209</v>
      </c>
      <c r="B40" s="147">
        <v>23.19900000000013</v>
      </c>
      <c r="C40" s="64">
        <v>54092.9</v>
      </c>
      <c r="D40" s="65">
        <v>24.26005648110095</v>
      </c>
      <c r="E40" s="64">
        <v>268126</v>
      </c>
      <c r="F40" s="65">
        <v>23.607791730159637</v>
      </c>
      <c r="G40" s="64">
        <v>394475</v>
      </c>
      <c r="H40" s="65">
        <v>18.0799477099326</v>
      </c>
      <c r="I40" s="66">
        <v>-0.32029659674250588</v>
      </c>
      <c r="J40" s="45">
        <v>0.305744469448338</v>
      </c>
    </row>
    <row r="41" spans="1:10" x14ac:dyDescent="0.55000000000000004">
      <c r="A41" s="44" t="s">
        <v>210</v>
      </c>
      <c r="B41" s="146">
        <v>22.739999999999956</v>
      </c>
      <c r="C41" s="61">
        <v>203951.6</v>
      </c>
      <c r="D41" s="62">
        <v>26.672347606000645</v>
      </c>
      <c r="E41" s="61">
        <v>1050621</v>
      </c>
      <c r="F41" s="62">
        <v>25.633018414823223</v>
      </c>
      <c r="G41" s="61">
        <v>884457.6</v>
      </c>
      <c r="H41" s="62">
        <v>19.745223456726478</v>
      </c>
      <c r="I41" s="63">
        <v>0.187870396500635</v>
      </c>
      <c r="J41" s="46">
        <v>0.29818831734168028</v>
      </c>
    </row>
    <row r="42" spans="1:10" x14ac:dyDescent="0.55000000000000004">
      <c r="A42" s="44" t="s">
        <v>211</v>
      </c>
      <c r="B42" s="146">
        <v>20.059999999999921</v>
      </c>
      <c r="C42" s="61">
        <v>42043.1</v>
      </c>
      <c r="D42" s="62">
        <v>22.898212786402521</v>
      </c>
      <c r="E42" s="61">
        <v>229726.9</v>
      </c>
      <c r="F42" s="62">
        <v>21.695776550329988</v>
      </c>
      <c r="G42" s="61">
        <v>274957.09999999998</v>
      </c>
      <c r="H42" s="62">
        <v>17.0029110723091</v>
      </c>
      <c r="I42" s="63">
        <v>-0.16449911640761408</v>
      </c>
      <c r="J42" s="46">
        <v>0.276003647732045</v>
      </c>
    </row>
    <row r="43" spans="1:10" ht="18.5" thickBot="1" x14ac:dyDescent="0.6">
      <c r="A43" s="53" t="s">
        <v>212</v>
      </c>
      <c r="B43" s="52" t="s">
        <v>6</v>
      </c>
      <c r="C43" s="51" t="s">
        <v>6</v>
      </c>
      <c r="D43" s="41" t="s">
        <v>6</v>
      </c>
      <c r="E43" s="51" t="s">
        <v>6</v>
      </c>
      <c r="F43" s="41" t="s">
        <v>6</v>
      </c>
      <c r="G43" s="51" t="s">
        <v>6</v>
      </c>
      <c r="H43" s="41" t="s">
        <v>6</v>
      </c>
      <c r="I43" s="40" t="s">
        <v>6</v>
      </c>
      <c r="J43" s="37" t="s">
        <v>6</v>
      </c>
    </row>
    <row r="44" spans="1:10" x14ac:dyDescent="0.55000000000000004">
      <c r="A44" s="148" t="s">
        <v>213</v>
      </c>
      <c r="B44" s="149">
        <v>446</v>
      </c>
      <c r="C44" s="150">
        <v>16586.2</v>
      </c>
      <c r="D44" s="151">
        <v>617.20502586487555</v>
      </c>
      <c r="E44" s="150">
        <v>87321.5</v>
      </c>
      <c r="F44" s="151">
        <v>623.25380919933809</v>
      </c>
      <c r="G44" s="150">
        <v>112834.6</v>
      </c>
      <c r="H44" s="151">
        <v>636.29287736208573</v>
      </c>
      <c r="I44" s="152">
        <v>-0.22611060791636611</v>
      </c>
      <c r="J44" s="153">
        <v>-2.049224284389984E-2</v>
      </c>
    </row>
    <row r="45" spans="1:10" x14ac:dyDescent="0.55000000000000004">
      <c r="A45" s="42" t="s">
        <v>214</v>
      </c>
      <c r="B45" s="147">
        <v>441</v>
      </c>
      <c r="C45" s="64">
        <v>15897</v>
      </c>
      <c r="D45" s="65">
        <v>601.30112599861604</v>
      </c>
      <c r="E45" s="64">
        <v>81484.5</v>
      </c>
      <c r="F45" s="65">
        <v>609.62154152016637</v>
      </c>
      <c r="G45" s="64">
        <v>175169</v>
      </c>
      <c r="H45" s="65">
        <v>597.46476945121572</v>
      </c>
      <c r="I45" s="66">
        <v>-0.53482351329287714</v>
      </c>
      <c r="J45" s="45">
        <v>2.0347261781003281E-2</v>
      </c>
    </row>
    <row r="46" spans="1:10" x14ac:dyDescent="0.55000000000000004">
      <c r="A46" s="42" t="s">
        <v>215</v>
      </c>
      <c r="B46" s="147">
        <v>396</v>
      </c>
      <c r="C46" s="64">
        <v>408.9</v>
      </c>
      <c r="D46" s="65">
        <v>482.35852286622645</v>
      </c>
      <c r="E46" s="64">
        <v>1527.9</v>
      </c>
      <c r="F46" s="65">
        <v>460.3713593821584</v>
      </c>
      <c r="G46" s="64">
        <v>5063.3999999999996</v>
      </c>
      <c r="H46" s="65">
        <v>406.83118062961648</v>
      </c>
      <c r="I46" s="66">
        <v>-0.69824623770588934</v>
      </c>
      <c r="J46" s="45">
        <v>0.13160293827450134</v>
      </c>
    </row>
    <row r="47" spans="1:10" x14ac:dyDescent="0.55000000000000004">
      <c r="A47" s="44" t="s">
        <v>216</v>
      </c>
      <c r="B47" s="146">
        <v>92</v>
      </c>
      <c r="C47" s="61">
        <v>12681</v>
      </c>
      <c r="D47" s="62">
        <v>115.05046920589859</v>
      </c>
      <c r="E47" s="61">
        <v>50268</v>
      </c>
      <c r="F47" s="62">
        <v>120.83353425638576</v>
      </c>
      <c r="G47" s="61">
        <v>44241.7</v>
      </c>
      <c r="H47" s="62">
        <v>118.44884577220134</v>
      </c>
      <c r="I47" s="63">
        <v>0.13621312020107734</v>
      </c>
      <c r="J47" s="46">
        <v>2.0132644338051318E-2</v>
      </c>
    </row>
    <row r="48" spans="1:10" x14ac:dyDescent="0.55000000000000004">
      <c r="A48" s="44" t="s">
        <v>217</v>
      </c>
      <c r="B48" s="146" t="s">
        <v>6</v>
      </c>
      <c r="C48" s="61" t="s">
        <v>6</v>
      </c>
      <c r="D48" s="62" t="s">
        <v>6</v>
      </c>
      <c r="E48" s="61" t="s">
        <v>6</v>
      </c>
      <c r="F48" s="62" t="s">
        <v>6</v>
      </c>
      <c r="G48" s="61" t="s">
        <v>6</v>
      </c>
      <c r="H48" s="62" t="s">
        <v>6</v>
      </c>
      <c r="I48" s="63" t="s">
        <v>6</v>
      </c>
      <c r="J48" s="46" t="s">
        <v>6</v>
      </c>
    </row>
    <row r="49" spans="1:10" x14ac:dyDescent="0.55000000000000004">
      <c r="A49" s="44" t="s">
        <v>218</v>
      </c>
      <c r="B49" s="146" t="s">
        <v>6</v>
      </c>
      <c r="C49" s="61" t="s">
        <v>6</v>
      </c>
      <c r="D49" s="62" t="s">
        <v>6</v>
      </c>
      <c r="E49" s="61">
        <v>340</v>
      </c>
      <c r="F49" s="62">
        <v>27.397058823529413</v>
      </c>
      <c r="G49" s="61">
        <v>754</v>
      </c>
      <c r="H49" s="62">
        <v>23.335543766578251</v>
      </c>
      <c r="I49" s="63">
        <v>-0.54907161803713533</v>
      </c>
      <c r="J49" s="46">
        <v>0.17404844290657437</v>
      </c>
    </row>
    <row r="50" spans="1:10" x14ac:dyDescent="0.55000000000000004">
      <c r="A50" s="44" t="s">
        <v>219</v>
      </c>
      <c r="B50" s="146" t="s">
        <v>6</v>
      </c>
      <c r="C50" s="61" t="s">
        <v>6</v>
      </c>
      <c r="D50" s="62" t="s">
        <v>6</v>
      </c>
      <c r="E50" s="61">
        <v>662</v>
      </c>
      <c r="F50" s="62">
        <v>30.581570996978851</v>
      </c>
      <c r="G50" s="61">
        <v>580</v>
      </c>
      <c r="H50" s="62">
        <v>28.896551724137932</v>
      </c>
      <c r="I50" s="63">
        <v>0.14137931034482759</v>
      </c>
      <c r="J50" s="46">
        <v>5.831212280714395E-2</v>
      </c>
    </row>
    <row r="51" spans="1:10" x14ac:dyDescent="0.55000000000000004">
      <c r="A51" s="44" t="s">
        <v>220</v>
      </c>
      <c r="B51" s="146" t="s">
        <v>6</v>
      </c>
      <c r="C51" s="61" t="s">
        <v>6</v>
      </c>
      <c r="D51" s="62" t="s">
        <v>6</v>
      </c>
      <c r="E51" s="61">
        <v>135</v>
      </c>
      <c r="F51" s="62">
        <v>75</v>
      </c>
      <c r="G51" s="61">
        <v>51</v>
      </c>
      <c r="H51" s="62">
        <v>35</v>
      </c>
      <c r="I51" s="63">
        <v>1.6470588235294117</v>
      </c>
      <c r="J51" s="46">
        <v>1.1428571428571428</v>
      </c>
    </row>
    <row r="52" spans="1:10" x14ac:dyDescent="0.55000000000000004">
      <c r="A52" s="44" t="s">
        <v>221</v>
      </c>
      <c r="B52" s="146" t="s">
        <v>6</v>
      </c>
      <c r="C52" s="61" t="s">
        <v>6</v>
      </c>
      <c r="D52" s="62" t="s">
        <v>6</v>
      </c>
      <c r="E52" s="61" t="s">
        <v>6</v>
      </c>
      <c r="F52" s="62" t="s">
        <v>6</v>
      </c>
      <c r="G52" s="61">
        <v>1186.5</v>
      </c>
      <c r="H52" s="62">
        <v>140.68689422671724</v>
      </c>
      <c r="I52" s="63" t="s">
        <v>6</v>
      </c>
      <c r="J52" s="46" t="s">
        <v>6</v>
      </c>
    </row>
    <row r="53" spans="1:10" x14ac:dyDescent="0.55000000000000004">
      <c r="A53" s="44" t="s">
        <v>222</v>
      </c>
      <c r="B53" s="146">
        <v>50</v>
      </c>
      <c r="C53" s="61">
        <v>432</v>
      </c>
      <c r="D53" s="62">
        <v>97.407407407407405</v>
      </c>
      <c r="E53" s="61">
        <v>2123</v>
      </c>
      <c r="F53" s="62">
        <v>101.23174752708431</v>
      </c>
      <c r="G53" s="61">
        <v>3513</v>
      </c>
      <c r="H53" s="62">
        <v>101.34642755479646</v>
      </c>
      <c r="I53" s="63">
        <v>-0.39567321377739822</v>
      </c>
      <c r="J53" s="46">
        <v>-1.1315645798185487E-3</v>
      </c>
    </row>
    <row r="54" spans="1:10" x14ac:dyDescent="0.55000000000000004">
      <c r="A54" s="42" t="s">
        <v>223</v>
      </c>
      <c r="B54" s="147" t="s">
        <v>6</v>
      </c>
      <c r="C54" s="64" t="s">
        <v>6</v>
      </c>
      <c r="D54" s="65" t="s">
        <v>6</v>
      </c>
      <c r="E54" s="64">
        <v>26.4</v>
      </c>
      <c r="F54" s="65">
        <v>54</v>
      </c>
      <c r="G54" s="64">
        <v>968.9</v>
      </c>
      <c r="H54" s="65">
        <v>44.977438692098097</v>
      </c>
      <c r="I54" s="66">
        <v>-0.97275260604809577</v>
      </c>
      <c r="J54" s="45">
        <v>0.20060193666579418</v>
      </c>
    </row>
    <row r="55" spans="1:10" x14ac:dyDescent="0.55000000000000004">
      <c r="A55" s="42" t="s">
        <v>224</v>
      </c>
      <c r="B55" s="147" t="s">
        <v>6</v>
      </c>
      <c r="C55" s="64" t="s">
        <v>6</v>
      </c>
      <c r="D55" s="65" t="s">
        <v>6</v>
      </c>
      <c r="E55" s="64">
        <v>31.7</v>
      </c>
      <c r="F55" s="65">
        <v>57</v>
      </c>
      <c r="G55" s="64">
        <v>13.9</v>
      </c>
      <c r="H55" s="65">
        <v>46.988571428571426</v>
      </c>
      <c r="I55" s="66">
        <v>1.2805755395683451</v>
      </c>
      <c r="J55" s="45">
        <v>0.21306092666909895</v>
      </c>
    </row>
    <row r="56" spans="1:10" x14ac:dyDescent="0.55000000000000004">
      <c r="A56" s="42" t="s">
        <v>225</v>
      </c>
      <c r="B56" s="147" t="s">
        <v>6</v>
      </c>
      <c r="C56" s="64" t="s">
        <v>6</v>
      </c>
      <c r="D56" s="65" t="s">
        <v>6</v>
      </c>
      <c r="E56" s="64" t="s">
        <v>6</v>
      </c>
      <c r="F56" s="65" t="s">
        <v>6</v>
      </c>
      <c r="G56" s="64" t="s">
        <v>6</v>
      </c>
      <c r="H56" s="65" t="s">
        <v>6</v>
      </c>
      <c r="I56" s="66" t="s">
        <v>6</v>
      </c>
      <c r="J56" s="45" t="s">
        <v>6</v>
      </c>
    </row>
    <row r="57" spans="1:10" x14ac:dyDescent="0.55000000000000004">
      <c r="A57" s="44" t="s">
        <v>226</v>
      </c>
      <c r="B57" s="146" t="s">
        <v>6</v>
      </c>
      <c r="C57" s="61" t="s">
        <v>6</v>
      </c>
      <c r="D57" s="62" t="s">
        <v>6</v>
      </c>
      <c r="E57" s="61" t="s">
        <v>6</v>
      </c>
      <c r="F57" s="62" t="s">
        <v>6</v>
      </c>
      <c r="G57" s="61">
        <v>727.1</v>
      </c>
      <c r="H57" s="62">
        <v>37.433626001232284</v>
      </c>
      <c r="I57" s="63" t="s">
        <v>6</v>
      </c>
      <c r="J57" s="46" t="s">
        <v>6</v>
      </c>
    </row>
    <row r="58" spans="1:10" x14ac:dyDescent="0.55000000000000004">
      <c r="A58" s="44" t="s">
        <v>227</v>
      </c>
      <c r="B58" s="146">
        <v>43.68</v>
      </c>
      <c r="C58" s="61">
        <v>45.9</v>
      </c>
      <c r="D58" s="62">
        <v>50</v>
      </c>
      <c r="E58" s="61">
        <v>227.3</v>
      </c>
      <c r="F58" s="62">
        <v>46.668768472906407</v>
      </c>
      <c r="G58" s="61">
        <v>329.3</v>
      </c>
      <c r="H58" s="62">
        <v>36.361768707482987</v>
      </c>
      <c r="I58" s="63">
        <v>-0.30974795019738838</v>
      </c>
      <c r="J58" s="46">
        <v>0.28345705205760013</v>
      </c>
    </row>
    <row r="59" spans="1:10" ht="18.5" thickBot="1" x14ac:dyDescent="0.6">
      <c r="A59" s="53" t="s">
        <v>228</v>
      </c>
      <c r="B59" s="52" t="s">
        <v>6</v>
      </c>
      <c r="C59" s="51" t="s">
        <v>6</v>
      </c>
      <c r="D59" s="41" t="s">
        <v>6</v>
      </c>
      <c r="E59" s="51" t="s">
        <v>6</v>
      </c>
      <c r="F59" s="41" t="s">
        <v>6</v>
      </c>
      <c r="G59" s="51">
        <v>42.4</v>
      </c>
      <c r="H59" s="41">
        <v>35</v>
      </c>
      <c r="I59" s="40" t="s">
        <v>6</v>
      </c>
      <c r="J59" s="37" t="s">
        <v>6</v>
      </c>
    </row>
    <row r="60" spans="1:10" x14ac:dyDescent="0.55000000000000004">
      <c r="A60" s="148" t="s">
        <v>229</v>
      </c>
      <c r="B60" s="149">
        <v>40</v>
      </c>
      <c r="C60" s="150">
        <v>5951.5</v>
      </c>
      <c r="D60" s="151">
        <v>56.781651684449301</v>
      </c>
      <c r="E60" s="150">
        <v>26635.3</v>
      </c>
      <c r="F60" s="151">
        <v>57.497831824683786</v>
      </c>
      <c r="G60" s="150">
        <v>8807.7000000000007</v>
      </c>
      <c r="H60" s="151">
        <v>44.318880070847101</v>
      </c>
      <c r="I60" s="152">
        <v>2.0240925553776807</v>
      </c>
      <c r="J60" s="153">
        <v>0.29736653391893314</v>
      </c>
    </row>
    <row r="61" spans="1:10" x14ac:dyDescent="0.55000000000000004">
      <c r="A61" s="42" t="s">
        <v>230</v>
      </c>
      <c r="B61" s="147">
        <v>39</v>
      </c>
      <c r="C61" s="64">
        <v>2332</v>
      </c>
      <c r="D61" s="65">
        <v>53.754459691252144</v>
      </c>
      <c r="E61" s="64">
        <v>10870.7</v>
      </c>
      <c r="F61" s="65">
        <v>53.54689394427222</v>
      </c>
      <c r="G61" s="64">
        <v>1514.7</v>
      </c>
      <c r="H61" s="65">
        <v>49.3635703439625</v>
      </c>
      <c r="I61" s="66">
        <v>6.1768006866046079</v>
      </c>
      <c r="J61" s="45">
        <v>8.4745158649598543E-2</v>
      </c>
    </row>
    <row r="62" spans="1:10" x14ac:dyDescent="0.55000000000000004">
      <c r="A62" s="42" t="s">
        <v>231</v>
      </c>
      <c r="B62" s="147" t="s">
        <v>6</v>
      </c>
      <c r="C62" s="64" t="s">
        <v>6</v>
      </c>
      <c r="D62" s="65" t="s">
        <v>6</v>
      </c>
      <c r="E62" s="64">
        <v>1334</v>
      </c>
      <c r="F62" s="65">
        <v>44.575712143928037</v>
      </c>
      <c r="G62" s="64">
        <v>1</v>
      </c>
      <c r="H62" s="65">
        <v>30</v>
      </c>
      <c r="I62" s="66">
        <v>1333</v>
      </c>
      <c r="J62" s="45">
        <v>0.48585707146426788</v>
      </c>
    </row>
    <row r="63" spans="1:10" x14ac:dyDescent="0.55000000000000004">
      <c r="A63" s="44" t="s">
        <v>232</v>
      </c>
      <c r="B63" s="146">
        <v>12</v>
      </c>
      <c r="C63" s="61">
        <v>17477.900000000001</v>
      </c>
      <c r="D63" s="62">
        <v>18.386372374681596</v>
      </c>
      <c r="E63" s="61">
        <v>104865.3</v>
      </c>
      <c r="F63" s="62">
        <v>19.072040270320066</v>
      </c>
      <c r="G63" s="61">
        <v>76968.2</v>
      </c>
      <c r="H63" s="62">
        <v>12.914385106499083</v>
      </c>
      <c r="I63" s="63">
        <v>0.36244968701359792</v>
      </c>
      <c r="J63" s="46">
        <v>0.47680591162812563</v>
      </c>
    </row>
    <row r="64" spans="1:10" x14ac:dyDescent="0.55000000000000004">
      <c r="A64" s="44" t="s">
        <v>233</v>
      </c>
      <c r="B64" s="146">
        <v>12</v>
      </c>
      <c r="C64" s="61">
        <v>15812.4</v>
      </c>
      <c r="D64" s="62">
        <v>19.476749951304161</v>
      </c>
      <c r="E64" s="61">
        <v>56656.4</v>
      </c>
      <c r="F64" s="62">
        <v>19.008256731111377</v>
      </c>
      <c r="G64" s="61">
        <v>32380.3</v>
      </c>
      <c r="H64" s="62">
        <v>13.69153994820288</v>
      </c>
      <c r="I64" s="63">
        <v>0.74971819285182661</v>
      </c>
      <c r="J64" s="46">
        <v>0.38832131396631953</v>
      </c>
    </row>
    <row r="65" spans="1:10" x14ac:dyDescent="0.55000000000000004">
      <c r="A65" s="44" t="s">
        <v>234</v>
      </c>
      <c r="B65" s="146">
        <v>4</v>
      </c>
      <c r="C65" s="61">
        <v>268.10000000000002</v>
      </c>
      <c r="D65" s="62">
        <v>5.6710182767624024</v>
      </c>
      <c r="E65" s="61">
        <v>838.6</v>
      </c>
      <c r="F65" s="62">
        <v>6.0784641068447414</v>
      </c>
      <c r="G65" s="61">
        <v>1013.6</v>
      </c>
      <c r="H65" s="62">
        <v>10.582872928176796</v>
      </c>
      <c r="I65" s="63">
        <v>-0.17265193370165746</v>
      </c>
      <c r="J65" s="46">
        <v>-0.42563194813944238</v>
      </c>
    </row>
    <row r="66" spans="1:10" x14ac:dyDescent="0.55000000000000004">
      <c r="A66" s="42" t="s">
        <v>235</v>
      </c>
      <c r="B66" s="147">
        <v>10.283999999999999</v>
      </c>
      <c r="C66" s="64">
        <v>3492.6</v>
      </c>
      <c r="D66" s="65">
        <v>12.324593712420542</v>
      </c>
      <c r="E66" s="64">
        <v>24011.8</v>
      </c>
      <c r="F66" s="65">
        <v>12.129964817239548</v>
      </c>
      <c r="G66" s="64">
        <v>11582.5</v>
      </c>
      <c r="H66" s="65">
        <v>10.679501870059363</v>
      </c>
      <c r="I66" s="66">
        <v>1.0731102957047269</v>
      </c>
      <c r="J66" s="45">
        <v>0.13581747209077669</v>
      </c>
    </row>
    <row r="67" spans="1:10" x14ac:dyDescent="0.55000000000000004">
      <c r="A67" s="42" t="s">
        <v>236</v>
      </c>
      <c r="B67" s="147">
        <v>10.283999999999997</v>
      </c>
      <c r="C67" s="64">
        <v>1924.3</v>
      </c>
      <c r="D67" s="65">
        <v>11.953885008730355</v>
      </c>
      <c r="E67" s="64">
        <v>14561.7</v>
      </c>
      <c r="F67" s="65">
        <v>12.195242608036398</v>
      </c>
      <c r="G67" s="64">
        <v>7094.2</v>
      </c>
      <c r="H67" s="65">
        <v>11.956515781995336</v>
      </c>
      <c r="I67" s="66">
        <v>1.0526204505088665</v>
      </c>
      <c r="J67" s="45">
        <v>1.9966253580374023E-2</v>
      </c>
    </row>
    <row r="68" spans="1:10" x14ac:dyDescent="0.55000000000000004">
      <c r="A68" s="42" t="s">
        <v>237</v>
      </c>
      <c r="B68" s="147" t="s">
        <v>6</v>
      </c>
      <c r="C68" s="64" t="s">
        <v>6</v>
      </c>
      <c r="D68" s="65" t="s">
        <v>6</v>
      </c>
      <c r="E68" s="64">
        <v>6235.2</v>
      </c>
      <c r="F68" s="65">
        <v>7.0492686682063121</v>
      </c>
      <c r="G68" s="64">
        <v>28712.9</v>
      </c>
      <c r="H68" s="65">
        <v>7.0000020896632718</v>
      </c>
      <c r="I68" s="66">
        <v>-0.78284325163950697</v>
      </c>
      <c r="J68" s="45">
        <v>7.0380805479745671E-3</v>
      </c>
    </row>
    <row r="69" spans="1:10" x14ac:dyDescent="0.55000000000000004">
      <c r="A69" s="44" t="s">
        <v>238</v>
      </c>
      <c r="B69" s="146">
        <v>8.5800000000000018</v>
      </c>
      <c r="C69" s="61">
        <v>46235.3</v>
      </c>
      <c r="D69" s="62">
        <v>14.696092812201929</v>
      </c>
      <c r="E69" s="61">
        <v>220610.7</v>
      </c>
      <c r="F69" s="62">
        <v>12.743097864246835</v>
      </c>
      <c r="G69" s="61">
        <v>76337.399999999994</v>
      </c>
      <c r="H69" s="62">
        <v>9.7330055778687736</v>
      </c>
      <c r="I69" s="63">
        <v>1.8899425445456621</v>
      </c>
      <c r="J69" s="46">
        <v>0.30926647090622317</v>
      </c>
    </row>
    <row r="70" spans="1:10" x14ac:dyDescent="0.55000000000000004">
      <c r="A70" s="44" t="s">
        <v>239</v>
      </c>
      <c r="B70" s="146">
        <v>8.5799999999999876</v>
      </c>
      <c r="C70" s="61">
        <v>33256.5</v>
      </c>
      <c r="D70" s="62">
        <v>10.469816126170825</v>
      </c>
      <c r="E70" s="61">
        <v>178407.9</v>
      </c>
      <c r="F70" s="62">
        <v>10.111781428961383</v>
      </c>
      <c r="G70" s="61">
        <v>147942.39999999999</v>
      </c>
      <c r="H70" s="62">
        <v>8.8336768228716043</v>
      </c>
      <c r="I70" s="63">
        <v>0.20592811797023708</v>
      </c>
      <c r="J70" s="46">
        <v>0.14468546129971493</v>
      </c>
    </row>
    <row r="71" spans="1:10" ht="18.5" thickBot="1" x14ac:dyDescent="0.6">
      <c r="A71" s="53" t="s">
        <v>240</v>
      </c>
      <c r="B71" s="52">
        <v>2.8600000000000003</v>
      </c>
      <c r="C71" s="51">
        <v>12471.2</v>
      </c>
      <c r="D71" s="41">
        <v>8.1262733337609845</v>
      </c>
      <c r="E71" s="51">
        <v>81407.399999999994</v>
      </c>
      <c r="F71" s="41">
        <v>7.7222584187678232</v>
      </c>
      <c r="G71" s="51">
        <v>56117.5</v>
      </c>
      <c r="H71" s="41">
        <v>4.9162867198289284</v>
      </c>
      <c r="I71" s="40">
        <v>0.45065977636209731</v>
      </c>
      <c r="J71" s="37">
        <v>0.5707502143073816</v>
      </c>
    </row>
    <row r="72" spans="1:10" x14ac:dyDescent="0.55000000000000004">
      <c r="A72" s="162" t="s">
        <v>241</v>
      </c>
      <c r="B72" s="163">
        <v>25</v>
      </c>
      <c r="C72" s="164">
        <v>17570.900000000001</v>
      </c>
      <c r="D72" s="165">
        <v>39.28725257323832</v>
      </c>
      <c r="E72" s="164">
        <v>83844</v>
      </c>
      <c r="F72" s="165">
        <v>38.520624434964517</v>
      </c>
      <c r="G72" s="164">
        <v>104190.7</v>
      </c>
      <c r="H72" s="165">
        <v>31.013305306924117</v>
      </c>
      <c r="I72" s="166">
        <v>-0.19528326424527331</v>
      </c>
      <c r="J72" s="167">
        <v>0.24206768848866603</v>
      </c>
    </row>
    <row r="73" spans="1:10" x14ac:dyDescent="0.55000000000000004">
      <c r="A73" s="168" t="s">
        <v>242</v>
      </c>
      <c r="B73" s="169">
        <v>22</v>
      </c>
      <c r="C73" s="156">
        <v>3113.4</v>
      </c>
      <c r="D73" s="157">
        <v>35.674073764671483</v>
      </c>
      <c r="E73" s="156">
        <v>13072.8</v>
      </c>
      <c r="F73" s="157">
        <v>33.717432652898808</v>
      </c>
      <c r="G73" s="156">
        <v>14868.4</v>
      </c>
      <c r="H73" s="157">
        <v>27.260373398627081</v>
      </c>
      <c r="I73" s="158">
        <v>-0.12076618869548844</v>
      </c>
      <c r="J73" s="170">
        <v>0.23686613385115718</v>
      </c>
    </row>
    <row r="74" spans="1:10" x14ac:dyDescent="0.55000000000000004">
      <c r="A74" s="168" t="s">
        <v>243</v>
      </c>
      <c r="B74" s="169">
        <v>10</v>
      </c>
      <c r="C74" s="156">
        <v>14.4</v>
      </c>
      <c r="D74" s="157">
        <v>15.363636363636363</v>
      </c>
      <c r="E74" s="156">
        <v>23.8</v>
      </c>
      <c r="F74" s="157">
        <v>14.444444444444445</v>
      </c>
      <c r="G74" s="156">
        <v>33.799999999999997</v>
      </c>
      <c r="H74" s="157">
        <v>16.5</v>
      </c>
      <c r="I74" s="158">
        <v>-0.29585798816568037</v>
      </c>
      <c r="J74" s="170">
        <v>-0.12457912457912457</v>
      </c>
    </row>
    <row r="75" spans="1:10" x14ac:dyDescent="0.55000000000000004">
      <c r="A75" s="171" t="s">
        <v>244</v>
      </c>
      <c r="B75" s="172">
        <v>17</v>
      </c>
      <c r="C75" s="159">
        <v>65058.400000000001</v>
      </c>
      <c r="D75" s="160">
        <v>33.792870884441577</v>
      </c>
      <c r="E75" s="159">
        <v>259620.3</v>
      </c>
      <c r="F75" s="160">
        <v>33.819952200868507</v>
      </c>
      <c r="G75" s="159">
        <v>201983.5</v>
      </c>
      <c r="H75" s="160">
        <v>18.262999329052576</v>
      </c>
      <c r="I75" s="161">
        <v>0.28535400168825664</v>
      </c>
      <c r="J75" s="173">
        <v>0.85182902279737283</v>
      </c>
    </row>
    <row r="76" spans="1:10" x14ac:dyDescent="0.55000000000000004">
      <c r="A76" s="171" t="s">
        <v>245</v>
      </c>
      <c r="B76" s="172">
        <v>12</v>
      </c>
      <c r="C76" s="159">
        <v>1474.3</v>
      </c>
      <c r="D76" s="160">
        <v>13.519817681131897</v>
      </c>
      <c r="E76" s="159">
        <v>6180.9</v>
      </c>
      <c r="F76" s="160">
        <v>14.045856078280369</v>
      </c>
      <c r="G76" s="159">
        <v>6081.7</v>
      </c>
      <c r="H76" s="160">
        <v>12.678195211786372</v>
      </c>
      <c r="I76" s="161">
        <v>1.6311228768271999E-2</v>
      </c>
      <c r="J76" s="173">
        <v>0.10787504401435166</v>
      </c>
    </row>
    <row r="77" spans="1:10" x14ac:dyDescent="0.55000000000000004">
      <c r="A77" s="171" t="s">
        <v>246</v>
      </c>
      <c r="B77" s="172" t="s">
        <v>247</v>
      </c>
      <c r="C77" s="159">
        <v>114.8</v>
      </c>
      <c r="D77" s="160">
        <v>4.3353658536585362</v>
      </c>
      <c r="E77" s="159">
        <v>255.5</v>
      </c>
      <c r="F77" s="160">
        <v>6.3671232876712329</v>
      </c>
      <c r="G77" s="159">
        <v>333.6</v>
      </c>
      <c r="H77" s="160">
        <v>18.9220730172052</v>
      </c>
      <c r="I77" s="161">
        <v>-0.23411270983213434</v>
      </c>
      <c r="J77" s="173">
        <v>-0.66350815357905957</v>
      </c>
    </row>
    <row r="78" spans="1:10" x14ac:dyDescent="0.55000000000000004">
      <c r="A78" s="168" t="s">
        <v>248</v>
      </c>
      <c r="B78" s="169" t="s">
        <v>6</v>
      </c>
      <c r="C78" s="156" t="s">
        <v>6</v>
      </c>
      <c r="D78" s="157" t="s">
        <v>6</v>
      </c>
      <c r="E78" s="156" t="s">
        <v>6</v>
      </c>
      <c r="F78" s="157" t="s">
        <v>6</v>
      </c>
      <c r="G78" s="156">
        <v>27.7</v>
      </c>
      <c r="H78" s="157">
        <v>100</v>
      </c>
      <c r="I78" s="158" t="s">
        <v>6</v>
      </c>
      <c r="J78" s="170" t="s">
        <v>6</v>
      </c>
    </row>
    <row r="79" spans="1:10" x14ac:dyDescent="0.55000000000000004">
      <c r="A79" s="168" t="s">
        <v>249</v>
      </c>
      <c r="B79" s="169">
        <v>10</v>
      </c>
      <c r="C79" s="156">
        <v>210</v>
      </c>
      <c r="D79" s="157">
        <v>26.19047619047619</v>
      </c>
      <c r="E79" s="156">
        <v>281.89999999999998</v>
      </c>
      <c r="F79" s="157">
        <v>22.273855977296915</v>
      </c>
      <c r="G79" s="156">
        <v>55.5</v>
      </c>
      <c r="H79" s="157">
        <v>16.846846846846848</v>
      </c>
      <c r="I79" s="158">
        <v>4.0792792792792785</v>
      </c>
      <c r="J79" s="170">
        <v>0.32213797512297188</v>
      </c>
    </row>
    <row r="80" spans="1:10" x14ac:dyDescent="0.55000000000000004">
      <c r="A80" s="171" t="s">
        <v>250</v>
      </c>
      <c r="B80" s="172">
        <v>17</v>
      </c>
      <c r="C80" s="159">
        <v>37.200000000000003</v>
      </c>
      <c r="D80" s="160">
        <v>17</v>
      </c>
      <c r="E80" s="159">
        <v>266.60000000000002</v>
      </c>
      <c r="F80" s="160">
        <v>18.460918114143922</v>
      </c>
      <c r="G80" s="159">
        <v>718.3</v>
      </c>
      <c r="H80" s="160">
        <v>16.859145220588236</v>
      </c>
      <c r="I80" s="161">
        <v>-0.62884588612000547</v>
      </c>
      <c r="J80" s="173">
        <v>9.5009140297315678E-2</v>
      </c>
    </row>
    <row r="81" spans="1:10" x14ac:dyDescent="0.55000000000000004">
      <c r="A81" s="171" t="s">
        <v>251</v>
      </c>
      <c r="B81" s="172">
        <v>15</v>
      </c>
      <c r="C81" s="159">
        <v>34.9</v>
      </c>
      <c r="D81" s="160">
        <v>15.19047619047619</v>
      </c>
      <c r="E81" s="159">
        <v>165.2</v>
      </c>
      <c r="F81" s="160">
        <v>15.17017017017017</v>
      </c>
      <c r="G81" s="159">
        <v>605.79999999999995</v>
      </c>
      <c r="H81" s="160">
        <v>14.883410514846089</v>
      </c>
      <c r="I81" s="161">
        <v>-0.72730274017827667</v>
      </c>
      <c r="J81" s="173">
        <v>1.9267066176669699E-2</v>
      </c>
    </row>
    <row r="82" spans="1:10" ht="18.5" thickBot="1" x14ac:dyDescent="0.6">
      <c r="A82" s="174" t="s">
        <v>252</v>
      </c>
      <c r="B82" s="175">
        <v>12</v>
      </c>
      <c r="C82" s="176">
        <v>2488.6</v>
      </c>
      <c r="D82" s="177">
        <v>13.49229747675963</v>
      </c>
      <c r="E82" s="176">
        <v>7924.3</v>
      </c>
      <c r="F82" s="177">
        <v>13.143810000834794</v>
      </c>
      <c r="G82" s="176">
        <v>7243.2</v>
      </c>
      <c r="H82" s="177">
        <v>12.358877266706253</v>
      </c>
      <c r="I82" s="178">
        <v>9.4033024077755739E-2</v>
      </c>
      <c r="J82" s="179">
        <v>6.3511653784529568E-2</v>
      </c>
    </row>
    <row r="83" spans="1:10" x14ac:dyDescent="0.55000000000000004">
      <c r="A83" s="148" t="s">
        <v>253</v>
      </c>
      <c r="B83" s="149" t="s">
        <v>6</v>
      </c>
      <c r="C83" s="150" t="s">
        <v>6</v>
      </c>
      <c r="D83" s="151" t="s">
        <v>6</v>
      </c>
      <c r="E83" s="150" t="s">
        <v>6</v>
      </c>
      <c r="F83" s="151" t="s">
        <v>6</v>
      </c>
      <c r="G83" s="150" t="s">
        <v>6</v>
      </c>
      <c r="H83" s="151" t="s">
        <v>6</v>
      </c>
      <c r="I83" s="152" t="s">
        <v>6</v>
      </c>
      <c r="J83" s="153" t="s">
        <v>6</v>
      </c>
    </row>
    <row r="84" spans="1:10" x14ac:dyDescent="0.55000000000000004">
      <c r="A84" s="42" t="s">
        <v>254</v>
      </c>
      <c r="B84" s="147" t="s">
        <v>6</v>
      </c>
      <c r="C84" s="64" t="s">
        <v>6</v>
      </c>
      <c r="D84" s="65" t="s">
        <v>6</v>
      </c>
      <c r="E84" s="64" t="s">
        <v>6</v>
      </c>
      <c r="F84" s="65" t="s">
        <v>6</v>
      </c>
      <c r="G84" s="64" t="s">
        <v>6</v>
      </c>
      <c r="H84" s="65" t="s">
        <v>6</v>
      </c>
      <c r="I84" s="66" t="s">
        <v>6</v>
      </c>
      <c r="J84" s="45" t="s">
        <v>6</v>
      </c>
    </row>
    <row r="85" spans="1:10" x14ac:dyDescent="0.55000000000000004">
      <c r="A85" s="42" t="s">
        <v>255</v>
      </c>
      <c r="B85" s="147">
        <v>77</v>
      </c>
      <c r="C85" s="64">
        <v>220.1</v>
      </c>
      <c r="D85" s="65">
        <v>94.475460122699388</v>
      </c>
      <c r="E85" s="64">
        <v>345.8</v>
      </c>
      <c r="F85" s="65">
        <v>93.646484375</v>
      </c>
      <c r="G85" s="64">
        <v>133</v>
      </c>
      <c r="H85" s="65">
        <v>84.157360406091371</v>
      </c>
      <c r="I85" s="66">
        <v>1.6</v>
      </c>
      <c r="J85" s="45">
        <v>0.11275453416219314</v>
      </c>
    </row>
    <row r="86" spans="1:10" x14ac:dyDescent="0.55000000000000004">
      <c r="A86" s="42" t="s">
        <v>256</v>
      </c>
      <c r="B86" s="147">
        <v>82</v>
      </c>
      <c r="C86" s="64">
        <v>1533.2</v>
      </c>
      <c r="D86" s="65">
        <v>109.62515413070282</v>
      </c>
      <c r="E86" s="64">
        <v>10113.1</v>
      </c>
      <c r="F86" s="65">
        <v>114.32148676443087</v>
      </c>
      <c r="G86" s="64">
        <v>7680.9</v>
      </c>
      <c r="H86" s="65">
        <v>94.833175030341408</v>
      </c>
      <c r="I86" s="66">
        <v>0.31665560025517853</v>
      </c>
      <c r="J86" s="45">
        <v>0.20550099401242525</v>
      </c>
    </row>
    <row r="87" spans="1:10" x14ac:dyDescent="0.55000000000000004">
      <c r="A87" s="44" t="s">
        <v>257</v>
      </c>
      <c r="B87" s="146" t="s">
        <v>6</v>
      </c>
      <c r="C87" s="61" t="s">
        <v>6</v>
      </c>
      <c r="D87" s="62" t="s">
        <v>6</v>
      </c>
      <c r="E87" s="61">
        <v>91.8</v>
      </c>
      <c r="F87" s="62">
        <v>46</v>
      </c>
      <c r="G87" s="61">
        <v>442.2</v>
      </c>
      <c r="H87" s="62">
        <v>50.059541984732824</v>
      </c>
      <c r="I87" s="63">
        <v>-0.79240162822252369</v>
      </c>
      <c r="J87" s="46">
        <v>-8.1094269419622431E-2</v>
      </c>
    </row>
    <row r="88" spans="1:10" x14ac:dyDescent="0.55000000000000004">
      <c r="A88" s="44" t="s">
        <v>258</v>
      </c>
      <c r="B88" s="146">
        <v>56</v>
      </c>
      <c r="C88" s="61">
        <v>132.4</v>
      </c>
      <c r="D88" s="62">
        <v>56</v>
      </c>
      <c r="E88" s="61">
        <v>890.1</v>
      </c>
      <c r="F88" s="62">
        <v>88.815961159156416</v>
      </c>
      <c r="G88" s="61">
        <v>1245.2</v>
      </c>
      <c r="H88" s="62">
        <v>62.757049891540127</v>
      </c>
      <c r="I88" s="63">
        <v>-0.28517507227754579</v>
      </c>
      <c r="J88" s="46">
        <v>0.41523480330341533</v>
      </c>
    </row>
    <row r="89" spans="1:10" x14ac:dyDescent="0.55000000000000004">
      <c r="A89" s="44" t="s">
        <v>259</v>
      </c>
      <c r="B89" s="146">
        <v>66</v>
      </c>
      <c r="C89" s="61">
        <v>1648.1</v>
      </c>
      <c r="D89" s="62">
        <v>84.897467628257658</v>
      </c>
      <c r="E89" s="61">
        <v>8090.3</v>
      </c>
      <c r="F89" s="62">
        <v>93.88152934301695</v>
      </c>
      <c r="G89" s="61">
        <v>7850.4</v>
      </c>
      <c r="H89" s="62">
        <v>75.189636423077602</v>
      </c>
      <c r="I89" s="63">
        <v>3.0558952410068348E-2</v>
      </c>
      <c r="J89" s="46">
        <v>0.24859666583255793</v>
      </c>
    </row>
    <row r="90" spans="1:10" x14ac:dyDescent="0.55000000000000004">
      <c r="A90" s="44" t="s">
        <v>260</v>
      </c>
      <c r="B90" s="146">
        <v>68</v>
      </c>
      <c r="C90" s="61">
        <v>4769.1000000000004</v>
      </c>
      <c r="D90" s="62">
        <v>96.533867036953055</v>
      </c>
      <c r="E90" s="61">
        <v>33082.9</v>
      </c>
      <c r="F90" s="62">
        <v>98.650697351493719</v>
      </c>
      <c r="G90" s="61">
        <v>28034.5</v>
      </c>
      <c r="H90" s="62">
        <v>78.412289867365828</v>
      </c>
      <c r="I90" s="63">
        <v>0.18007811803313778</v>
      </c>
      <c r="J90" s="46">
        <v>0.25810249284086845</v>
      </c>
    </row>
    <row r="91" spans="1:10" x14ac:dyDescent="0.55000000000000004">
      <c r="A91" s="42" t="s">
        <v>261</v>
      </c>
      <c r="B91" s="147">
        <v>73</v>
      </c>
      <c r="C91" s="64">
        <v>1281.2</v>
      </c>
      <c r="D91" s="65">
        <v>92.535642482517474</v>
      </c>
      <c r="E91" s="64">
        <v>6061.3</v>
      </c>
      <c r="F91" s="65">
        <v>96.558407243163344</v>
      </c>
      <c r="G91" s="64">
        <v>5140.3999999999996</v>
      </c>
      <c r="H91" s="65">
        <v>85.634021460863877</v>
      </c>
      <c r="I91" s="66">
        <v>0.1791494825305425</v>
      </c>
      <c r="J91" s="45">
        <v>0.12757062667309263</v>
      </c>
    </row>
    <row r="92" spans="1:10" x14ac:dyDescent="0.55000000000000004">
      <c r="A92" s="42" t="s">
        <v>262</v>
      </c>
      <c r="B92" s="147">
        <v>78</v>
      </c>
      <c r="C92" s="64">
        <v>7765</v>
      </c>
      <c r="D92" s="65">
        <v>99.29063570475607</v>
      </c>
      <c r="E92" s="64">
        <v>34757.599999999999</v>
      </c>
      <c r="F92" s="65">
        <v>98.66753264538373</v>
      </c>
      <c r="G92" s="64">
        <v>29771.200000000001</v>
      </c>
      <c r="H92" s="65">
        <v>86.235563267686175</v>
      </c>
      <c r="I92" s="66">
        <v>0.16749072929542638</v>
      </c>
      <c r="J92" s="45">
        <v>0.144162905727271</v>
      </c>
    </row>
    <row r="93" spans="1:10" x14ac:dyDescent="0.55000000000000004">
      <c r="A93" s="42" t="s">
        <v>263</v>
      </c>
      <c r="B93" s="147">
        <v>49</v>
      </c>
      <c r="C93" s="64">
        <v>48.4</v>
      </c>
      <c r="D93" s="65">
        <v>65.61907514450867</v>
      </c>
      <c r="E93" s="64">
        <v>136.6</v>
      </c>
      <c r="F93" s="65">
        <v>66.233811475409837</v>
      </c>
      <c r="G93" s="64">
        <v>115.3</v>
      </c>
      <c r="H93" s="65">
        <v>73.165048543689323</v>
      </c>
      <c r="I93" s="66">
        <v>0.18473547267996529</v>
      </c>
      <c r="J93" s="45">
        <v>-9.4734264600953702E-2</v>
      </c>
    </row>
    <row r="94" spans="1:10" x14ac:dyDescent="0.55000000000000004">
      <c r="A94" s="44" t="s">
        <v>264</v>
      </c>
      <c r="B94" s="146">
        <v>31</v>
      </c>
      <c r="C94" s="61">
        <v>196.8</v>
      </c>
      <c r="D94" s="62">
        <v>60.891463414634153</v>
      </c>
      <c r="E94" s="61">
        <v>333.6</v>
      </c>
      <c r="F94" s="62">
        <v>51.09424460431655</v>
      </c>
      <c r="G94" s="61">
        <v>58.1</v>
      </c>
      <c r="H94" s="62">
        <v>36.311983471074385</v>
      </c>
      <c r="I94" s="63">
        <v>4.7418244406196211</v>
      </c>
      <c r="J94" s="46">
        <v>0.40709043462243</v>
      </c>
    </row>
    <row r="95" spans="1:10" x14ac:dyDescent="0.55000000000000004">
      <c r="A95" s="44" t="s">
        <v>265</v>
      </c>
      <c r="B95" s="146">
        <v>33</v>
      </c>
      <c r="C95" s="61">
        <v>788.2</v>
      </c>
      <c r="D95" s="62">
        <v>44.350700365408045</v>
      </c>
      <c r="E95" s="61">
        <v>3242.2</v>
      </c>
      <c r="F95" s="62">
        <v>39.736351186290115</v>
      </c>
      <c r="G95" s="61">
        <v>7653.2</v>
      </c>
      <c r="H95" s="62">
        <v>32.548237581535368</v>
      </c>
      <c r="I95" s="63">
        <v>-0.57636021533476189</v>
      </c>
      <c r="J95" s="46">
        <v>0.22084494088959727</v>
      </c>
    </row>
    <row r="96" spans="1:10" ht="18.5" thickBot="1" x14ac:dyDescent="0.6">
      <c r="A96" s="53" t="s">
        <v>266</v>
      </c>
      <c r="B96" s="52">
        <v>23</v>
      </c>
      <c r="C96" s="51">
        <v>148.80000000000001</v>
      </c>
      <c r="D96" s="41">
        <v>70.903225806451616</v>
      </c>
      <c r="E96" s="51">
        <v>473.8</v>
      </c>
      <c r="F96" s="41">
        <v>56.147973657548128</v>
      </c>
      <c r="G96" s="51">
        <v>137.30000000000001</v>
      </c>
      <c r="H96" s="41">
        <v>29.528583916083917</v>
      </c>
      <c r="I96" s="40">
        <v>2.4508375819373631</v>
      </c>
      <c r="J96" s="37">
        <v>0.90147871015802084</v>
      </c>
    </row>
    <row r="97" spans="1:10" x14ac:dyDescent="0.55000000000000004">
      <c r="A97" s="148" t="s">
        <v>267</v>
      </c>
      <c r="B97" s="149" t="s">
        <v>6</v>
      </c>
      <c r="C97" s="150" t="s">
        <v>6</v>
      </c>
      <c r="D97" s="151" t="s">
        <v>6</v>
      </c>
      <c r="E97" s="150">
        <v>34.700000000000003</v>
      </c>
      <c r="F97" s="151">
        <v>15</v>
      </c>
      <c r="G97" s="150">
        <v>47.9</v>
      </c>
      <c r="H97" s="151">
        <v>7.8965517241379306</v>
      </c>
      <c r="I97" s="152">
        <v>-0.27557411273486421</v>
      </c>
      <c r="J97" s="153">
        <v>0.89956331877729268</v>
      </c>
    </row>
    <row r="98" spans="1:10" x14ac:dyDescent="0.55000000000000004">
      <c r="A98" s="44" t="s">
        <v>268</v>
      </c>
      <c r="B98" s="146">
        <v>13.25</v>
      </c>
      <c r="C98" s="61">
        <v>24990.1</v>
      </c>
      <c r="D98" s="62">
        <v>17.426567320658982</v>
      </c>
      <c r="E98" s="61">
        <v>146968.1</v>
      </c>
      <c r="F98" s="62">
        <v>17.508910437026774</v>
      </c>
      <c r="G98" s="61">
        <v>160426.5</v>
      </c>
      <c r="H98" s="62">
        <v>15.330128563547767</v>
      </c>
      <c r="I98" s="63">
        <v>-8.3891377048056243E-2</v>
      </c>
      <c r="J98" s="46">
        <v>0.14212417491786408</v>
      </c>
    </row>
    <row r="99" spans="1:10" x14ac:dyDescent="0.55000000000000004">
      <c r="A99" s="42" t="s">
        <v>269</v>
      </c>
      <c r="B99" s="147" t="s">
        <v>6</v>
      </c>
      <c r="C99" s="64" t="s">
        <v>6</v>
      </c>
      <c r="D99" s="65" t="s">
        <v>6</v>
      </c>
      <c r="E99" s="64" t="s">
        <v>6</v>
      </c>
      <c r="F99" s="65" t="s">
        <v>6</v>
      </c>
      <c r="G99" s="64" t="s">
        <v>6</v>
      </c>
      <c r="H99" s="65" t="s">
        <v>6</v>
      </c>
      <c r="I99" s="66" t="s">
        <v>6</v>
      </c>
      <c r="J99" s="45" t="s">
        <v>6</v>
      </c>
    </row>
    <row r="100" spans="1:10" x14ac:dyDescent="0.55000000000000004">
      <c r="A100" s="42" t="s">
        <v>270</v>
      </c>
      <c r="B100" s="147" t="s">
        <v>6</v>
      </c>
      <c r="C100" s="64" t="s">
        <v>6</v>
      </c>
      <c r="D100" s="65" t="s">
        <v>6</v>
      </c>
      <c r="E100" s="64" t="s">
        <v>6</v>
      </c>
      <c r="F100" s="65" t="s">
        <v>6</v>
      </c>
      <c r="G100" s="64" t="s">
        <v>6</v>
      </c>
      <c r="H100" s="65" t="s">
        <v>6</v>
      </c>
      <c r="I100" s="66" t="s">
        <v>6</v>
      </c>
      <c r="J100" s="45" t="s">
        <v>6</v>
      </c>
    </row>
    <row r="101" spans="1:10" x14ac:dyDescent="0.55000000000000004">
      <c r="A101" s="44" t="s">
        <v>271</v>
      </c>
      <c r="B101" s="146">
        <v>15.5</v>
      </c>
      <c r="C101" s="61">
        <v>3371.3</v>
      </c>
      <c r="D101" s="62">
        <v>21.699947782383099</v>
      </c>
      <c r="E101" s="61">
        <v>18770.5</v>
      </c>
      <c r="F101" s="62">
        <v>20.352946072196794</v>
      </c>
      <c r="G101" s="61">
        <v>18200.5</v>
      </c>
      <c r="H101" s="62">
        <v>20.538726622097034</v>
      </c>
      <c r="I101" s="63">
        <v>3.1317820938985191E-2</v>
      </c>
      <c r="J101" s="46">
        <v>-9.0453781930357972E-3</v>
      </c>
    </row>
    <row r="102" spans="1:10" x14ac:dyDescent="0.55000000000000004">
      <c r="A102" s="44" t="s">
        <v>272</v>
      </c>
      <c r="B102" s="146">
        <v>14.5</v>
      </c>
      <c r="C102" s="61">
        <v>326.60000000000002</v>
      </c>
      <c r="D102" s="62">
        <v>14.529828109201214</v>
      </c>
      <c r="E102" s="61">
        <v>2804.9</v>
      </c>
      <c r="F102" s="62">
        <v>27.787608363080057</v>
      </c>
      <c r="G102" s="61">
        <v>650.6</v>
      </c>
      <c r="H102" s="62">
        <v>21.804414003044144</v>
      </c>
      <c r="I102" s="63">
        <v>3.3112511527820474</v>
      </c>
      <c r="J102" s="46">
        <v>0.27440289655115663</v>
      </c>
    </row>
    <row r="103" spans="1:10" x14ac:dyDescent="0.55000000000000004">
      <c r="A103" s="42" t="s">
        <v>273</v>
      </c>
      <c r="B103" s="147">
        <v>17.5</v>
      </c>
      <c r="C103" s="64">
        <v>447.8</v>
      </c>
      <c r="D103" s="65">
        <v>19.089456869009584</v>
      </c>
      <c r="E103" s="64">
        <v>3081.4</v>
      </c>
      <c r="F103" s="65">
        <v>18.882490536390257</v>
      </c>
      <c r="G103" s="64">
        <v>2296.1999999999998</v>
      </c>
      <c r="H103" s="65">
        <v>18.721836049856183</v>
      </c>
      <c r="I103" s="66">
        <v>0.34195627558575054</v>
      </c>
      <c r="J103" s="45">
        <v>8.5811288009494426E-3</v>
      </c>
    </row>
    <row r="104" spans="1:10" x14ac:dyDescent="0.55000000000000004">
      <c r="A104" s="42" t="s">
        <v>274</v>
      </c>
      <c r="B104" s="147">
        <v>15</v>
      </c>
      <c r="C104" s="64">
        <v>443.8</v>
      </c>
      <c r="D104" s="65">
        <v>16.60347394540943</v>
      </c>
      <c r="E104" s="64">
        <v>2374.6999999999998</v>
      </c>
      <c r="F104" s="65">
        <v>15.76127462340672</v>
      </c>
      <c r="G104" s="64">
        <v>263.10000000000002</v>
      </c>
      <c r="H104" s="65">
        <v>16.743481917577796</v>
      </c>
      <c r="I104" s="66">
        <v>8.0258456860509302</v>
      </c>
      <c r="J104" s="45">
        <v>-5.8662069156590772E-2</v>
      </c>
    </row>
    <row r="105" spans="1:10" x14ac:dyDescent="0.55000000000000004">
      <c r="A105" s="44" t="s">
        <v>275</v>
      </c>
      <c r="B105" s="146" t="s">
        <v>6</v>
      </c>
      <c r="C105" s="61" t="s">
        <v>6</v>
      </c>
      <c r="D105" s="62" t="s">
        <v>6</v>
      </c>
      <c r="E105" s="61" t="s">
        <v>6</v>
      </c>
      <c r="F105" s="62" t="s">
        <v>6</v>
      </c>
      <c r="G105" s="61" t="s">
        <v>6</v>
      </c>
      <c r="H105" s="62" t="s">
        <v>6</v>
      </c>
      <c r="I105" s="63" t="s">
        <v>6</v>
      </c>
      <c r="J105" s="46" t="s">
        <v>6</v>
      </c>
    </row>
    <row r="106" spans="1:10" ht="18.5" thickBot="1" x14ac:dyDescent="0.6">
      <c r="A106" s="53" t="s">
        <v>276</v>
      </c>
      <c r="B106" s="52" t="s">
        <v>6</v>
      </c>
      <c r="C106" s="51" t="s">
        <v>6</v>
      </c>
      <c r="D106" s="41" t="s">
        <v>6</v>
      </c>
      <c r="E106" s="51" t="s">
        <v>6</v>
      </c>
      <c r="F106" s="41" t="s">
        <v>6</v>
      </c>
      <c r="G106" s="51">
        <v>27</v>
      </c>
      <c r="H106" s="41">
        <v>20</v>
      </c>
      <c r="I106" s="40" t="s">
        <v>6</v>
      </c>
      <c r="J106" s="37" t="s">
        <v>6</v>
      </c>
    </row>
    <row r="108" spans="1:10" ht="22.5" thickBot="1" x14ac:dyDescent="0.6">
      <c r="A108" s="154" t="s">
        <v>366</v>
      </c>
      <c r="B108" s="155"/>
      <c r="C108" s="155"/>
      <c r="D108" s="155"/>
      <c r="E108" s="155"/>
      <c r="F108" s="155"/>
      <c r="G108" s="155"/>
      <c r="H108" s="155"/>
      <c r="I108" s="155"/>
      <c r="J108" s="155"/>
    </row>
    <row r="109" spans="1:10" x14ac:dyDescent="0.55000000000000004">
      <c r="A109" s="55" t="s">
        <v>168</v>
      </c>
      <c r="B109" s="54" t="s">
        <v>169</v>
      </c>
      <c r="C109" s="144" t="s">
        <v>364</v>
      </c>
      <c r="D109" s="144"/>
      <c r="E109" s="144" t="s">
        <v>170</v>
      </c>
      <c r="F109" s="144"/>
      <c r="G109" s="144" t="s">
        <v>171</v>
      </c>
      <c r="H109" s="144"/>
      <c r="I109" s="144" t="s">
        <v>172</v>
      </c>
      <c r="J109" s="145"/>
    </row>
    <row r="110" spans="1:10" x14ac:dyDescent="0.55000000000000004">
      <c r="A110" s="49" t="s">
        <v>173</v>
      </c>
      <c r="B110" s="48" t="s">
        <v>174</v>
      </c>
      <c r="C110" s="48" t="s">
        <v>4</v>
      </c>
      <c r="D110" s="48" t="s">
        <v>175</v>
      </c>
      <c r="E110" s="48" t="s">
        <v>4</v>
      </c>
      <c r="F110" s="48" t="s">
        <v>175</v>
      </c>
      <c r="G110" s="48" t="s">
        <v>4</v>
      </c>
      <c r="H110" s="48" t="s">
        <v>175</v>
      </c>
      <c r="I110" s="48" t="s">
        <v>176</v>
      </c>
      <c r="J110" s="47" t="s">
        <v>177</v>
      </c>
    </row>
    <row r="111" spans="1:10" ht="18.5" thickBot="1" x14ac:dyDescent="0.6">
      <c r="A111" s="143" t="s">
        <v>178</v>
      </c>
      <c r="B111" s="43"/>
      <c r="C111" s="48" t="s">
        <v>179</v>
      </c>
      <c r="D111" s="48" t="s">
        <v>174</v>
      </c>
      <c r="E111" s="48" t="s">
        <v>179</v>
      </c>
      <c r="F111" s="48" t="s">
        <v>174</v>
      </c>
      <c r="G111" s="48" t="s">
        <v>179</v>
      </c>
      <c r="H111" s="48" t="s">
        <v>174</v>
      </c>
      <c r="I111" s="48" t="s">
        <v>180</v>
      </c>
      <c r="J111" s="47" t="s">
        <v>181</v>
      </c>
    </row>
    <row r="112" spans="1:10" x14ac:dyDescent="0.55000000000000004">
      <c r="A112" s="148" t="s">
        <v>277</v>
      </c>
      <c r="B112" s="149">
        <v>72.75</v>
      </c>
      <c r="C112" s="150">
        <v>1198.5</v>
      </c>
      <c r="D112" s="151">
        <v>105.04274092615769</v>
      </c>
      <c r="E112" s="150">
        <v>132754.5</v>
      </c>
      <c r="F112" s="151">
        <v>106.9386522490763</v>
      </c>
      <c r="G112" s="150">
        <v>265818.90000000002</v>
      </c>
      <c r="H112" s="151">
        <v>96.572499626155064</v>
      </c>
      <c r="I112" s="152">
        <v>-0.50058291566175317</v>
      </c>
      <c r="J112" s="153">
        <v>0.1073406266074709</v>
      </c>
    </row>
    <row r="113" spans="1:10" x14ac:dyDescent="0.55000000000000004">
      <c r="A113" s="42" t="s">
        <v>278</v>
      </c>
      <c r="B113" s="147">
        <v>70.25</v>
      </c>
      <c r="C113" s="64">
        <v>102676.5</v>
      </c>
      <c r="D113" s="65">
        <v>99.737989218565104</v>
      </c>
      <c r="E113" s="64">
        <v>574461</v>
      </c>
      <c r="F113" s="65">
        <v>102.68830970248632</v>
      </c>
      <c r="G113" s="64" t="s">
        <v>6</v>
      </c>
      <c r="H113" s="65" t="s">
        <v>6</v>
      </c>
      <c r="I113" s="66" t="s">
        <v>6</v>
      </c>
      <c r="J113" s="45" t="s">
        <v>6</v>
      </c>
    </row>
    <row r="114" spans="1:10" x14ac:dyDescent="0.55000000000000004">
      <c r="A114" s="42" t="s">
        <v>279</v>
      </c>
      <c r="B114" s="147">
        <v>67.75</v>
      </c>
      <c r="C114" s="64">
        <v>145107</v>
      </c>
      <c r="D114" s="65">
        <v>95.616306105150002</v>
      </c>
      <c r="E114" s="64">
        <v>1215813</v>
      </c>
      <c r="F114" s="65">
        <v>103.90795610838182</v>
      </c>
      <c r="G114" s="64" t="s">
        <v>6</v>
      </c>
      <c r="H114" s="65" t="s">
        <v>6</v>
      </c>
      <c r="I114" s="66" t="s">
        <v>6</v>
      </c>
      <c r="J114" s="45" t="s">
        <v>6</v>
      </c>
    </row>
    <row r="115" spans="1:10" x14ac:dyDescent="0.55000000000000004">
      <c r="A115" s="42" t="s">
        <v>280</v>
      </c>
      <c r="B115" s="147">
        <v>65.25</v>
      </c>
      <c r="C115" s="64">
        <v>222319.5</v>
      </c>
      <c r="D115" s="65">
        <v>102.17028728923913</v>
      </c>
      <c r="E115" s="64">
        <v>1472944.5</v>
      </c>
      <c r="F115" s="65">
        <v>103.90268110916601</v>
      </c>
      <c r="G115" s="64">
        <v>2545188</v>
      </c>
      <c r="H115" s="65">
        <v>78.307125239864433</v>
      </c>
      <c r="I115" s="66">
        <v>-0.42128263216705408</v>
      </c>
      <c r="J115" s="45">
        <v>0.32686113544456163</v>
      </c>
    </row>
    <row r="116" spans="1:10" x14ac:dyDescent="0.55000000000000004">
      <c r="A116" s="42" t="s">
        <v>281</v>
      </c>
      <c r="B116" s="147">
        <v>62.75</v>
      </c>
      <c r="C116" s="64">
        <v>93643.5</v>
      </c>
      <c r="D116" s="65">
        <v>97.745418795751974</v>
      </c>
      <c r="E116" s="64">
        <v>616707</v>
      </c>
      <c r="F116" s="65">
        <v>98.190876956155847</v>
      </c>
      <c r="G116" s="64">
        <v>376840.5</v>
      </c>
      <c r="H116" s="65">
        <v>75.049350587317463</v>
      </c>
      <c r="I116" s="66">
        <v>0.63651996003614264</v>
      </c>
      <c r="J116" s="45">
        <v>0.30835078768488444</v>
      </c>
    </row>
    <row r="117" spans="1:10" x14ac:dyDescent="0.55000000000000004">
      <c r="A117" s="44" t="s">
        <v>282</v>
      </c>
      <c r="B117" s="146" t="s">
        <v>6</v>
      </c>
      <c r="C117" s="61" t="s">
        <v>6</v>
      </c>
      <c r="D117" s="62" t="s">
        <v>6</v>
      </c>
      <c r="E117" s="61">
        <v>9853.5</v>
      </c>
      <c r="F117" s="62">
        <v>193.83513971438558</v>
      </c>
      <c r="G117" s="61">
        <v>331658.3</v>
      </c>
      <c r="H117" s="62">
        <v>145.52209310129922</v>
      </c>
      <c r="I117" s="63">
        <v>-0.97029020531070687</v>
      </c>
      <c r="J117" s="46">
        <v>0.33199801888126512</v>
      </c>
    </row>
    <row r="118" spans="1:10" x14ac:dyDescent="0.55000000000000004">
      <c r="A118" s="44" t="s">
        <v>283</v>
      </c>
      <c r="B118" s="146" t="s">
        <v>6</v>
      </c>
      <c r="C118" s="61" t="s">
        <v>6</v>
      </c>
      <c r="D118" s="62" t="s">
        <v>6</v>
      </c>
      <c r="E118" s="61">
        <v>2366</v>
      </c>
      <c r="F118" s="62">
        <v>165</v>
      </c>
      <c r="G118" s="61" t="s">
        <v>6</v>
      </c>
      <c r="H118" s="62" t="s">
        <v>6</v>
      </c>
      <c r="I118" s="63" t="s">
        <v>6</v>
      </c>
      <c r="J118" s="46" t="s">
        <v>6</v>
      </c>
    </row>
    <row r="119" spans="1:10" x14ac:dyDescent="0.55000000000000004">
      <c r="A119" s="44" t="s">
        <v>284</v>
      </c>
      <c r="B119" s="146" t="s">
        <v>6</v>
      </c>
      <c r="C119" s="61" t="s">
        <v>6</v>
      </c>
      <c r="D119" s="62" t="s">
        <v>6</v>
      </c>
      <c r="E119" s="61">
        <v>80184.100000000006</v>
      </c>
      <c r="F119" s="62">
        <v>189.64820605090353</v>
      </c>
      <c r="G119" s="61">
        <v>204570.1</v>
      </c>
      <c r="H119" s="62">
        <v>137.20687419566664</v>
      </c>
      <c r="I119" s="63">
        <v>-0.60803607174264473</v>
      </c>
      <c r="J119" s="46">
        <v>0.38220630097914671</v>
      </c>
    </row>
    <row r="120" spans="1:10" x14ac:dyDescent="0.55000000000000004">
      <c r="A120" s="44" t="s">
        <v>285</v>
      </c>
      <c r="B120" s="146" t="s">
        <v>6</v>
      </c>
      <c r="C120" s="61" t="s">
        <v>6</v>
      </c>
      <c r="D120" s="62" t="s">
        <v>6</v>
      </c>
      <c r="E120" s="61" t="s">
        <v>6</v>
      </c>
      <c r="F120" s="62" t="s">
        <v>6</v>
      </c>
      <c r="G120" s="61" t="s">
        <v>6</v>
      </c>
      <c r="H120" s="62" t="s">
        <v>6</v>
      </c>
      <c r="I120" s="63" t="s">
        <v>6</v>
      </c>
      <c r="J120" s="46" t="s">
        <v>6</v>
      </c>
    </row>
    <row r="121" spans="1:10" x14ac:dyDescent="0.55000000000000004">
      <c r="A121" s="42" t="s">
        <v>286</v>
      </c>
      <c r="B121" s="147">
        <v>25.1</v>
      </c>
      <c r="C121" s="64">
        <v>2044.1</v>
      </c>
      <c r="D121" s="65">
        <v>40.649385733157196</v>
      </c>
      <c r="E121" s="64">
        <v>254546.2</v>
      </c>
      <c r="F121" s="65">
        <v>41.743887839959271</v>
      </c>
      <c r="G121" s="64">
        <v>1945363.8</v>
      </c>
      <c r="H121" s="65">
        <v>28.638585586708423</v>
      </c>
      <c r="I121" s="66">
        <v>-0.86915239195876892</v>
      </c>
      <c r="J121" s="45">
        <v>0.45760996867572978</v>
      </c>
    </row>
    <row r="122" spans="1:10" x14ac:dyDescent="0.55000000000000004">
      <c r="A122" s="42" t="s">
        <v>287</v>
      </c>
      <c r="B122" s="147">
        <v>24.100000000000005</v>
      </c>
      <c r="C122" s="64">
        <v>49369.8</v>
      </c>
      <c r="D122" s="65">
        <v>42.229521192234067</v>
      </c>
      <c r="E122" s="64">
        <v>637089.30000000005</v>
      </c>
      <c r="F122" s="65">
        <v>42.279862136774049</v>
      </c>
      <c r="G122" s="64">
        <v>3091396.5</v>
      </c>
      <c r="H122" s="65">
        <v>28.377401106430998</v>
      </c>
      <c r="I122" s="66">
        <v>-0.79391537125697087</v>
      </c>
      <c r="J122" s="45">
        <v>0.4899131170680891</v>
      </c>
    </row>
    <row r="123" spans="1:10" x14ac:dyDescent="0.55000000000000004">
      <c r="A123" s="42" t="s">
        <v>288</v>
      </c>
      <c r="B123" s="147">
        <v>22</v>
      </c>
      <c r="C123" s="64">
        <v>94605.8</v>
      </c>
      <c r="D123" s="65">
        <v>31.714853449013955</v>
      </c>
      <c r="E123" s="64">
        <v>915478.2</v>
      </c>
      <c r="F123" s="65">
        <v>31.242740915840745</v>
      </c>
      <c r="G123" s="64">
        <v>1036192.2</v>
      </c>
      <c r="H123" s="65">
        <v>24.95523309018688</v>
      </c>
      <c r="I123" s="66">
        <v>-0.11649769222350835</v>
      </c>
      <c r="J123" s="45">
        <v>0.25195147658734129</v>
      </c>
    </row>
    <row r="124" spans="1:10" x14ac:dyDescent="0.55000000000000004">
      <c r="A124" s="44" t="s">
        <v>289</v>
      </c>
      <c r="B124" s="146" t="s">
        <v>6</v>
      </c>
      <c r="C124" s="61" t="s">
        <v>6</v>
      </c>
      <c r="D124" s="62" t="s">
        <v>6</v>
      </c>
      <c r="E124" s="61">
        <v>321715.40000000002</v>
      </c>
      <c r="F124" s="62">
        <v>77.910337915932686</v>
      </c>
      <c r="G124" s="61">
        <v>427931.5</v>
      </c>
      <c r="H124" s="62">
        <v>57.036145953153977</v>
      </c>
      <c r="I124" s="63">
        <v>-0.24820818285169466</v>
      </c>
      <c r="J124" s="46">
        <v>0.36598181055086543</v>
      </c>
    </row>
    <row r="125" spans="1:10" x14ac:dyDescent="0.55000000000000004">
      <c r="A125" s="42" t="s">
        <v>290</v>
      </c>
      <c r="B125" s="147" t="s">
        <v>6</v>
      </c>
      <c r="C125" s="64" t="s">
        <v>6</v>
      </c>
      <c r="D125" s="65" t="s">
        <v>6</v>
      </c>
      <c r="E125" s="64" t="s">
        <v>6</v>
      </c>
      <c r="F125" s="65" t="s">
        <v>6</v>
      </c>
      <c r="G125" s="64" t="s">
        <v>6</v>
      </c>
      <c r="H125" s="65" t="s">
        <v>6</v>
      </c>
      <c r="I125" s="66" t="s">
        <v>6</v>
      </c>
      <c r="J125" s="45" t="s">
        <v>6</v>
      </c>
    </row>
    <row r="126" spans="1:10" ht="18.5" thickBot="1" x14ac:dyDescent="0.6">
      <c r="A126" s="50" t="s">
        <v>291</v>
      </c>
      <c r="B126" s="39">
        <v>26.07</v>
      </c>
      <c r="C126" s="38">
        <v>230.4</v>
      </c>
      <c r="D126" s="58">
        <v>27.64</v>
      </c>
      <c r="E126" s="38">
        <v>230.4</v>
      </c>
      <c r="F126" s="58">
        <v>27.64</v>
      </c>
      <c r="G126" s="38">
        <v>7491.2</v>
      </c>
      <c r="H126" s="58">
        <v>23.322404955147373</v>
      </c>
      <c r="I126" s="57">
        <v>-0.96924391285775313</v>
      </c>
      <c r="J126" s="56">
        <v>0.18512649330787442</v>
      </c>
    </row>
    <row r="127" spans="1:10" x14ac:dyDescent="0.55000000000000004">
      <c r="A127" s="148" t="s">
        <v>292</v>
      </c>
      <c r="B127" s="149">
        <v>32.25</v>
      </c>
      <c r="C127" s="150">
        <v>59858.400000000001</v>
      </c>
      <c r="D127" s="151">
        <v>78.149999999999991</v>
      </c>
      <c r="E127" s="150">
        <v>237584.9</v>
      </c>
      <c r="F127" s="151">
        <v>78.289176711146212</v>
      </c>
      <c r="G127" s="150">
        <v>506782.9</v>
      </c>
      <c r="H127" s="151">
        <v>65.278061028576104</v>
      </c>
      <c r="I127" s="152">
        <v>-0.53118998292957398</v>
      </c>
      <c r="J127" s="153">
        <v>0.19931835409256971</v>
      </c>
    </row>
    <row r="128" spans="1:10" x14ac:dyDescent="0.55000000000000004">
      <c r="A128" s="42" t="s">
        <v>293</v>
      </c>
      <c r="B128" s="147">
        <v>28.5</v>
      </c>
      <c r="C128" s="64">
        <v>510204.8</v>
      </c>
      <c r="D128" s="65">
        <v>72.898886486367829</v>
      </c>
      <c r="E128" s="64">
        <v>879555.6</v>
      </c>
      <c r="F128" s="65">
        <v>72.535557115434216</v>
      </c>
      <c r="G128" s="64">
        <v>911010.8</v>
      </c>
      <c r="H128" s="65">
        <v>59.540862549598749</v>
      </c>
      <c r="I128" s="66">
        <v>-3.4527801426723008E-2</v>
      </c>
      <c r="J128" s="45">
        <v>0.21824834255651943</v>
      </c>
    </row>
    <row r="129" spans="1:10" x14ac:dyDescent="0.55000000000000004">
      <c r="A129" s="42" t="s">
        <v>294</v>
      </c>
      <c r="B129" s="147">
        <v>24.5</v>
      </c>
      <c r="C129" s="64">
        <v>171064.6</v>
      </c>
      <c r="D129" s="65">
        <v>72.59457397965447</v>
      </c>
      <c r="E129" s="64">
        <v>331027.90000000002</v>
      </c>
      <c r="F129" s="65">
        <v>72.379725944550287</v>
      </c>
      <c r="G129" s="64">
        <v>236454.39999999999</v>
      </c>
      <c r="H129" s="65">
        <v>56.1456265986169</v>
      </c>
      <c r="I129" s="66">
        <v>0.39996506726032599</v>
      </c>
      <c r="J129" s="45">
        <v>0.28914272276254727</v>
      </c>
    </row>
    <row r="130" spans="1:10" x14ac:dyDescent="0.55000000000000004">
      <c r="A130" s="44" t="s">
        <v>295</v>
      </c>
      <c r="B130" s="146" t="s">
        <v>6</v>
      </c>
      <c r="C130" s="61" t="s">
        <v>6</v>
      </c>
      <c r="D130" s="62" t="s">
        <v>6</v>
      </c>
      <c r="E130" s="61" t="s">
        <v>6</v>
      </c>
      <c r="F130" s="62" t="s">
        <v>6</v>
      </c>
      <c r="G130" s="61" t="s">
        <v>6</v>
      </c>
      <c r="H130" s="62" t="s">
        <v>6</v>
      </c>
      <c r="I130" s="63" t="s">
        <v>6</v>
      </c>
      <c r="J130" s="46" t="s">
        <v>6</v>
      </c>
    </row>
    <row r="131" spans="1:10" x14ac:dyDescent="0.55000000000000004">
      <c r="A131" s="44" t="s">
        <v>296</v>
      </c>
      <c r="B131" s="146" t="s">
        <v>6</v>
      </c>
      <c r="C131" s="61" t="s">
        <v>6</v>
      </c>
      <c r="D131" s="62" t="s">
        <v>6</v>
      </c>
      <c r="E131" s="61" t="s">
        <v>6</v>
      </c>
      <c r="F131" s="62" t="s">
        <v>6</v>
      </c>
      <c r="G131" s="61" t="s">
        <v>6</v>
      </c>
      <c r="H131" s="62" t="s">
        <v>6</v>
      </c>
      <c r="I131" s="63" t="s">
        <v>6</v>
      </c>
      <c r="J131" s="46" t="s">
        <v>6</v>
      </c>
    </row>
    <row r="132" spans="1:10" x14ac:dyDescent="0.55000000000000004">
      <c r="A132" s="42" t="s">
        <v>297</v>
      </c>
      <c r="B132" s="147" t="s">
        <v>6</v>
      </c>
      <c r="C132" s="64" t="s">
        <v>6</v>
      </c>
      <c r="D132" s="65" t="s">
        <v>6</v>
      </c>
      <c r="E132" s="64" t="s">
        <v>6</v>
      </c>
      <c r="F132" s="65" t="s">
        <v>6</v>
      </c>
      <c r="G132" s="64">
        <v>42461.8</v>
      </c>
      <c r="H132" s="65">
        <v>85.986161576111314</v>
      </c>
      <c r="I132" s="66" t="s">
        <v>6</v>
      </c>
      <c r="J132" s="45" t="s">
        <v>6</v>
      </c>
    </row>
    <row r="133" spans="1:10" x14ac:dyDescent="0.55000000000000004">
      <c r="A133" s="44" t="s">
        <v>298</v>
      </c>
      <c r="B133" s="146" t="s">
        <v>6</v>
      </c>
      <c r="C133" s="61" t="s">
        <v>6</v>
      </c>
      <c r="D133" s="62" t="s">
        <v>6</v>
      </c>
      <c r="E133" s="61">
        <v>39262.800000000003</v>
      </c>
      <c r="F133" s="62">
        <v>156.65141682044225</v>
      </c>
      <c r="G133" s="61">
        <v>71940.100000000006</v>
      </c>
      <c r="H133" s="62">
        <v>97.919948961520575</v>
      </c>
      <c r="I133" s="63">
        <v>-0.45422928241689964</v>
      </c>
      <c r="J133" s="46">
        <v>0.59979062981335163</v>
      </c>
    </row>
    <row r="134" spans="1:10" x14ac:dyDescent="0.55000000000000004">
      <c r="A134" s="42" t="s">
        <v>299</v>
      </c>
      <c r="B134" s="147">
        <v>38</v>
      </c>
      <c r="C134" s="64">
        <v>821</v>
      </c>
      <c r="D134" s="65">
        <v>85</v>
      </c>
      <c r="E134" s="64">
        <v>3613</v>
      </c>
      <c r="F134" s="65">
        <v>88.917520066426789</v>
      </c>
      <c r="G134" s="64">
        <v>3266</v>
      </c>
      <c r="H134" s="65">
        <v>73.064543784445803</v>
      </c>
      <c r="I134" s="66">
        <v>0.10624617268830373</v>
      </c>
      <c r="J134" s="45">
        <v>0.21697222018863566</v>
      </c>
    </row>
    <row r="135" spans="1:10" x14ac:dyDescent="0.55000000000000004">
      <c r="A135" s="44" t="s">
        <v>300</v>
      </c>
      <c r="B135" s="146">
        <v>58.399999999999991</v>
      </c>
      <c r="C135" s="61">
        <v>6466.3</v>
      </c>
      <c r="D135" s="62">
        <v>102.14163468051478</v>
      </c>
      <c r="E135" s="61">
        <v>30344.6</v>
      </c>
      <c r="F135" s="62">
        <v>104.16797536566591</v>
      </c>
      <c r="G135" s="61">
        <v>81122.100000000006</v>
      </c>
      <c r="H135" s="62">
        <v>92.136168313445992</v>
      </c>
      <c r="I135" s="63">
        <v>-0.62593917070687277</v>
      </c>
      <c r="J135" s="46">
        <v>0.13058723053565538</v>
      </c>
    </row>
    <row r="136" spans="1:10" x14ac:dyDescent="0.55000000000000004">
      <c r="A136" s="44" t="s">
        <v>301</v>
      </c>
      <c r="B136" s="146">
        <v>56.94</v>
      </c>
      <c r="C136" s="61">
        <v>18006.2</v>
      </c>
      <c r="D136" s="62">
        <v>98.783134679315651</v>
      </c>
      <c r="E136" s="61">
        <v>80288.2</v>
      </c>
      <c r="F136" s="62">
        <v>103.09582211958103</v>
      </c>
      <c r="G136" s="61">
        <v>174023.4</v>
      </c>
      <c r="H136" s="62">
        <v>86.429078812691927</v>
      </c>
      <c r="I136" s="63">
        <v>-0.53863560877445216</v>
      </c>
      <c r="J136" s="46">
        <v>0.19283722024862801</v>
      </c>
    </row>
    <row r="137" spans="1:10" x14ac:dyDescent="0.55000000000000004">
      <c r="A137" s="44" t="s">
        <v>302</v>
      </c>
      <c r="B137" s="146">
        <v>55.48</v>
      </c>
      <c r="C137" s="61">
        <v>3017.9</v>
      </c>
      <c r="D137" s="62">
        <v>95.334639574262226</v>
      </c>
      <c r="E137" s="61">
        <v>40426.199999999997</v>
      </c>
      <c r="F137" s="62">
        <v>101.9967785040991</v>
      </c>
      <c r="G137" s="61">
        <v>74004.5</v>
      </c>
      <c r="H137" s="62">
        <v>83.974391374684345</v>
      </c>
      <c r="I137" s="63">
        <v>-0.45373321892587615</v>
      </c>
      <c r="J137" s="46">
        <v>0.2146176570545284</v>
      </c>
    </row>
    <row r="138" spans="1:10" x14ac:dyDescent="0.55000000000000004">
      <c r="A138" s="42" t="s">
        <v>303</v>
      </c>
      <c r="B138" s="147" t="s">
        <v>6</v>
      </c>
      <c r="C138" s="64" t="s">
        <v>6</v>
      </c>
      <c r="D138" s="65" t="s">
        <v>6</v>
      </c>
      <c r="E138" s="64" t="s">
        <v>6</v>
      </c>
      <c r="F138" s="65" t="s">
        <v>6</v>
      </c>
      <c r="G138" s="64" t="s">
        <v>6</v>
      </c>
      <c r="H138" s="65" t="s">
        <v>6</v>
      </c>
      <c r="I138" s="66" t="s">
        <v>6</v>
      </c>
      <c r="J138" s="45" t="s">
        <v>6</v>
      </c>
    </row>
    <row r="139" spans="1:10" x14ac:dyDescent="0.55000000000000004">
      <c r="A139" s="42" t="s">
        <v>304</v>
      </c>
      <c r="B139" s="147" t="s">
        <v>6</v>
      </c>
      <c r="C139" s="64" t="s">
        <v>6</v>
      </c>
      <c r="D139" s="65" t="s">
        <v>6</v>
      </c>
      <c r="E139" s="64" t="s">
        <v>6</v>
      </c>
      <c r="F139" s="65" t="s">
        <v>6</v>
      </c>
      <c r="G139" s="64" t="s">
        <v>6</v>
      </c>
      <c r="H139" s="65" t="s">
        <v>6</v>
      </c>
      <c r="I139" s="66" t="s">
        <v>6</v>
      </c>
      <c r="J139" s="45" t="s">
        <v>6</v>
      </c>
    </row>
    <row r="140" spans="1:10" ht="18.5" thickBot="1" x14ac:dyDescent="0.6">
      <c r="A140" s="50" t="s">
        <v>305</v>
      </c>
      <c r="B140" s="39">
        <v>55.48</v>
      </c>
      <c r="C140" s="38">
        <v>29.1</v>
      </c>
      <c r="D140" s="58">
        <v>99</v>
      </c>
      <c r="E140" s="38">
        <v>19903.7</v>
      </c>
      <c r="F140" s="58">
        <v>101.70919978476438</v>
      </c>
      <c r="G140" s="38">
        <v>57999.3</v>
      </c>
      <c r="H140" s="58">
        <v>82.483292708663086</v>
      </c>
      <c r="I140" s="57">
        <v>-0.65682861689710059</v>
      </c>
      <c r="J140" s="56">
        <v>0.23308850125574615</v>
      </c>
    </row>
    <row r="141" spans="1:10" x14ac:dyDescent="0.55000000000000004">
      <c r="A141" s="148" t="s">
        <v>306</v>
      </c>
      <c r="B141" s="149" t="s">
        <v>6</v>
      </c>
      <c r="C141" s="150" t="s">
        <v>6</v>
      </c>
      <c r="D141" s="151" t="s">
        <v>6</v>
      </c>
      <c r="E141" s="150" t="s">
        <v>6</v>
      </c>
      <c r="F141" s="151" t="s">
        <v>6</v>
      </c>
      <c r="G141" s="150" t="s">
        <v>6</v>
      </c>
      <c r="H141" s="151" t="s">
        <v>6</v>
      </c>
      <c r="I141" s="152" t="s">
        <v>6</v>
      </c>
      <c r="J141" s="153" t="s">
        <v>6</v>
      </c>
    </row>
    <row r="142" spans="1:10" x14ac:dyDescent="0.55000000000000004">
      <c r="A142" s="42" t="s">
        <v>307</v>
      </c>
      <c r="B142" s="147" t="s">
        <v>6</v>
      </c>
      <c r="C142" s="64" t="s">
        <v>6</v>
      </c>
      <c r="D142" s="65" t="s">
        <v>6</v>
      </c>
      <c r="E142" s="64">
        <v>558383.69999999995</v>
      </c>
      <c r="F142" s="65">
        <v>182.92485933714738</v>
      </c>
      <c r="G142" s="64">
        <v>1174255.8999999999</v>
      </c>
      <c r="H142" s="65">
        <v>207.15354279061023</v>
      </c>
      <c r="I142" s="66">
        <v>-0.52447869327290586</v>
      </c>
      <c r="J142" s="45">
        <v>-0.11696002456474076</v>
      </c>
    </row>
    <row r="143" spans="1:10" x14ac:dyDescent="0.55000000000000004">
      <c r="A143" s="44" t="s">
        <v>308</v>
      </c>
      <c r="B143" s="146">
        <v>12</v>
      </c>
      <c r="C143" s="61">
        <v>2713.2</v>
      </c>
      <c r="D143" s="62">
        <v>41.537605779153765</v>
      </c>
      <c r="E143" s="61">
        <v>12706.4</v>
      </c>
      <c r="F143" s="62">
        <v>33.217503305420884</v>
      </c>
      <c r="G143" s="61">
        <v>6101.2</v>
      </c>
      <c r="H143" s="62">
        <v>28.530289123451123</v>
      </c>
      <c r="I143" s="63">
        <v>1.0826067003212483</v>
      </c>
      <c r="J143" s="46">
        <v>0.16428905300216529</v>
      </c>
    </row>
    <row r="144" spans="1:10" x14ac:dyDescent="0.55000000000000004">
      <c r="A144" s="44" t="s">
        <v>309</v>
      </c>
      <c r="B144" s="146">
        <v>12</v>
      </c>
      <c r="C144" s="61">
        <v>20935.599999999999</v>
      </c>
      <c r="D144" s="62">
        <v>37.040646649725829</v>
      </c>
      <c r="E144" s="61">
        <v>85257.2</v>
      </c>
      <c r="F144" s="62">
        <v>35.67665637623567</v>
      </c>
      <c r="G144" s="61">
        <v>100079</v>
      </c>
      <c r="H144" s="62">
        <v>21.528736797929636</v>
      </c>
      <c r="I144" s="63">
        <v>-0.14810100020983427</v>
      </c>
      <c r="J144" s="46">
        <v>0.65716440825578781</v>
      </c>
    </row>
    <row r="145" spans="1:10" x14ac:dyDescent="0.55000000000000004">
      <c r="A145" s="44" t="s">
        <v>310</v>
      </c>
      <c r="B145" s="146">
        <v>4</v>
      </c>
      <c r="C145" s="61">
        <v>5381.6</v>
      </c>
      <c r="D145" s="62">
        <v>29.05</v>
      </c>
      <c r="E145" s="61">
        <v>36079.4</v>
      </c>
      <c r="F145" s="62">
        <v>28.297132047650457</v>
      </c>
      <c r="G145" s="61">
        <v>18951.8</v>
      </c>
      <c r="H145" s="62">
        <v>19.745098618600874</v>
      </c>
      <c r="I145" s="63">
        <v>0.90374529068479004</v>
      </c>
      <c r="J145" s="46">
        <v>0.43312183920890313</v>
      </c>
    </row>
    <row r="146" spans="1:10" x14ac:dyDescent="0.55000000000000004">
      <c r="A146" s="42" t="s">
        <v>311</v>
      </c>
      <c r="B146" s="147">
        <v>17</v>
      </c>
      <c r="C146" s="64">
        <v>592.20000000000005</v>
      </c>
      <c r="D146" s="65">
        <v>46.284160756501187</v>
      </c>
      <c r="E146" s="64">
        <v>11691.4</v>
      </c>
      <c r="F146" s="65">
        <v>46.160603520536462</v>
      </c>
      <c r="G146" s="64">
        <v>50738.8</v>
      </c>
      <c r="H146" s="65">
        <v>28.014861210749959</v>
      </c>
      <c r="I146" s="66">
        <v>-0.76957673417581807</v>
      </c>
      <c r="J146" s="45">
        <v>0.64771844391017563</v>
      </c>
    </row>
    <row r="147" spans="1:10" x14ac:dyDescent="0.55000000000000004">
      <c r="A147" s="42" t="s">
        <v>312</v>
      </c>
      <c r="B147" s="147" t="s">
        <v>6</v>
      </c>
      <c r="C147" s="64" t="s">
        <v>6</v>
      </c>
      <c r="D147" s="65" t="s">
        <v>6</v>
      </c>
      <c r="E147" s="64">
        <v>194.6</v>
      </c>
      <c r="F147" s="65">
        <v>47.482014388489212</v>
      </c>
      <c r="G147" s="64">
        <v>184.8</v>
      </c>
      <c r="H147" s="65">
        <v>22.346969696969698</v>
      </c>
      <c r="I147" s="66">
        <v>5.3030303030302935E-2</v>
      </c>
      <c r="J147" s="45">
        <v>1.1247630006375264</v>
      </c>
    </row>
    <row r="148" spans="1:10" x14ac:dyDescent="0.55000000000000004">
      <c r="A148" s="42" t="s">
        <v>313</v>
      </c>
      <c r="B148" s="147" t="s">
        <v>247</v>
      </c>
      <c r="C148" s="64">
        <v>23.8</v>
      </c>
      <c r="D148" s="65">
        <v>50.1</v>
      </c>
      <c r="E148" s="64">
        <v>23.8</v>
      </c>
      <c r="F148" s="65">
        <v>50.1</v>
      </c>
      <c r="G148" s="64" t="s">
        <v>6</v>
      </c>
      <c r="H148" s="65" t="s">
        <v>6</v>
      </c>
      <c r="I148" s="66" t="s">
        <v>6</v>
      </c>
      <c r="J148" s="45" t="s">
        <v>6</v>
      </c>
    </row>
    <row r="149" spans="1:10" x14ac:dyDescent="0.55000000000000004">
      <c r="A149" s="42" t="s">
        <v>314</v>
      </c>
      <c r="B149" s="147" t="s">
        <v>247</v>
      </c>
      <c r="C149" s="64">
        <v>1335.6</v>
      </c>
      <c r="D149" s="65">
        <v>48.538784067085956</v>
      </c>
      <c r="E149" s="64">
        <v>16084.6</v>
      </c>
      <c r="F149" s="65">
        <v>46.833692227347903</v>
      </c>
      <c r="G149" s="64">
        <v>21424.2</v>
      </c>
      <c r="H149" s="65">
        <v>29.525286545121869</v>
      </c>
      <c r="I149" s="66">
        <v>-0.2492321766973796</v>
      </c>
      <c r="J149" s="45">
        <v>0.5862231228738306</v>
      </c>
    </row>
    <row r="150" spans="1:10" x14ac:dyDescent="0.55000000000000004">
      <c r="A150" s="44" t="s">
        <v>315</v>
      </c>
      <c r="B150" s="146">
        <v>17</v>
      </c>
      <c r="C150" s="61">
        <v>10111.299999999999</v>
      </c>
      <c r="D150" s="62">
        <v>36</v>
      </c>
      <c r="E150" s="61">
        <v>110608.3</v>
      </c>
      <c r="F150" s="62">
        <v>35.752876407846649</v>
      </c>
      <c r="G150" s="61">
        <v>24442</v>
      </c>
      <c r="H150" s="62">
        <v>36.107464389387701</v>
      </c>
      <c r="I150" s="63">
        <v>3.5253375337533757</v>
      </c>
      <c r="J150" s="46">
        <v>-9.8203512081914014E-3</v>
      </c>
    </row>
    <row r="151" spans="1:10" x14ac:dyDescent="0.55000000000000004">
      <c r="A151" s="44" t="s">
        <v>316</v>
      </c>
      <c r="B151" s="146" t="s">
        <v>6</v>
      </c>
      <c r="C151" s="61" t="s">
        <v>6</v>
      </c>
      <c r="D151" s="62" t="s">
        <v>6</v>
      </c>
      <c r="E151" s="61">
        <v>1887.8</v>
      </c>
      <c r="F151" s="62">
        <v>18.061984265734267</v>
      </c>
      <c r="G151" s="61">
        <v>6763.5</v>
      </c>
      <c r="H151" s="62">
        <v>27.953464259575505</v>
      </c>
      <c r="I151" s="63">
        <v>-0.72088415761070446</v>
      </c>
      <c r="J151" s="46">
        <v>-0.35385524677689617</v>
      </c>
    </row>
    <row r="152" spans="1:10" x14ac:dyDescent="0.55000000000000004">
      <c r="A152" s="44" t="s">
        <v>317</v>
      </c>
      <c r="B152" s="146" t="s">
        <v>247</v>
      </c>
      <c r="C152" s="61">
        <v>4598.7</v>
      </c>
      <c r="D152" s="62">
        <v>19.739146035163259</v>
      </c>
      <c r="E152" s="61">
        <v>41015.1</v>
      </c>
      <c r="F152" s="62">
        <v>20.821142937603089</v>
      </c>
      <c r="G152" s="61">
        <v>38391.199999999997</v>
      </c>
      <c r="H152" s="62">
        <v>33.317153049383251</v>
      </c>
      <c r="I152" s="63">
        <v>6.8346391881472887E-2</v>
      </c>
      <c r="J152" s="46">
        <v>-0.37506236181880137</v>
      </c>
    </row>
    <row r="153" spans="1:10" ht="18.5" thickBot="1" x14ac:dyDescent="0.6">
      <c r="A153" s="50" t="s">
        <v>318</v>
      </c>
      <c r="B153" s="39" t="s">
        <v>6</v>
      </c>
      <c r="C153" s="38" t="s">
        <v>6</v>
      </c>
      <c r="D153" s="58" t="s">
        <v>6</v>
      </c>
      <c r="E153" s="38" t="s">
        <v>6</v>
      </c>
      <c r="F153" s="58" t="s">
        <v>6</v>
      </c>
      <c r="G153" s="38">
        <v>166.9</v>
      </c>
      <c r="H153" s="58">
        <v>90</v>
      </c>
      <c r="I153" s="57" t="s">
        <v>6</v>
      </c>
      <c r="J153" s="56" t="s">
        <v>6</v>
      </c>
    </row>
    <row r="154" spans="1:10" x14ac:dyDescent="0.55000000000000004">
      <c r="A154" s="148" t="s">
        <v>319</v>
      </c>
      <c r="B154" s="149" t="s">
        <v>6</v>
      </c>
      <c r="C154" s="150" t="s">
        <v>6</v>
      </c>
      <c r="D154" s="151" t="s">
        <v>6</v>
      </c>
      <c r="E154" s="150" t="s">
        <v>6</v>
      </c>
      <c r="F154" s="151" t="s">
        <v>6</v>
      </c>
      <c r="G154" s="150" t="s">
        <v>6</v>
      </c>
      <c r="H154" s="151" t="s">
        <v>6</v>
      </c>
      <c r="I154" s="152" t="s">
        <v>6</v>
      </c>
      <c r="J154" s="153" t="s">
        <v>6</v>
      </c>
    </row>
    <row r="155" spans="1:10" x14ac:dyDescent="0.55000000000000004">
      <c r="A155" s="42" t="s">
        <v>320</v>
      </c>
      <c r="B155" s="147" t="s">
        <v>6</v>
      </c>
      <c r="C155" s="64" t="s">
        <v>6</v>
      </c>
      <c r="D155" s="65" t="s">
        <v>6</v>
      </c>
      <c r="E155" s="64">
        <v>62.1</v>
      </c>
      <c r="F155" s="65">
        <v>125.05</v>
      </c>
      <c r="G155" s="64" t="s">
        <v>6</v>
      </c>
      <c r="H155" s="65" t="s">
        <v>6</v>
      </c>
      <c r="I155" s="66" t="s">
        <v>6</v>
      </c>
      <c r="J155" s="45" t="s">
        <v>6</v>
      </c>
    </row>
    <row r="156" spans="1:10" x14ac:dyDescent="0.55000000000000004">
      <c r="A156" s="42" t="s">
        <v>321</v>
      </c>
      <c r="B156" s="147" t="s">
        <v>6</v>
      </c>
      <c r="C156" s="64" t="s">
        <v>6</v>
      </c>
      <c r="D156" s="65" t="s">
        <v>6</v>
      </c>
      <c r="E156" s="64">
        <v>89.2</v>
      </c>
      <c r="F156" s="65">
        <v>116.33787878787878</v>
      </c>
      <c r="G156" s="64" t="s">
        <v>6</v>
      </c>
      <c r="H156" s="65" t="s">
        <v>6</v>
      </c>
      <c r="I156" s="66" t="s">
        <v>6</v>
      </c>
      <c r="J156" s="45" t="s">
        <v>6</v>
      </c>
    </row>
    <row r="157" spans="1:10" x14ac:dyDescent="0.55000000000000004">
      <c r="A157" s="42" t="s">
        <v>322</v>
      </c>
      <c r="B157" s="147" t="s">
        <v>6</v>
      </c>
      <c r="C157" s="64" t="s">
        <v>6</v>
      </c>
      <c r="D157" s="65" t="s">
        <v>6</v>
      </c>
      <c r="E157" s="64" t="s">
        <v>6</v>
      </c>
      <c r="F157" s="65" t="s">
        <v>6</v>
      </c>
      <c r="G157" s="64" t="s">
        <v>6</v>
      </c>
      <c r="H157" s="65" t="s">
        <v>6</v>
      </c>
      <c r="I157" s="66" t="s">
        <v>6</v>
      </c>
      <c r="J157" s="45" t="s">
        <v>6</v>
      </c>
    </row>
    <row r="158" spans="1:10" x14ac:dyDescent="0.55000000000000004">
      <c r="A158" s="44" t="s">
        <v>323</v>
      </c>
      <c r="B158" s="146">
        <v>46</v>
      </c>
      <c r="C158" s="61">
        <v>230.9</v>
      </c>
      <c r="D158" s="62">
        <v>90</v>
      </c>
      <c r="E158" s="61">
        <v>336.2</v>
      </c>
      <c r="F158" s="62">
        <v>93.132530120481931</v>
      </c>
      <c r="G158" s="61">
        <v>143.1</v>
      </c>
      <c r="H158" s="62">
        <v>0</v>
      </c>
      <c r="I158" s="63">
        <v>1.3494060097833682</v>
      </c>
      <c r="J158" s="46" t="s">
        <v>6</v>
      </c>
    </row>
    <row r="159" spans="1:10" x14ac:dyDescent="0.55000000000000004">
      <c r="A159" s="44" t="s">
        <v>324</v>
      </c>
      <c r="B159" s="146" t="s">
        <v>6</v>
      </c>
      <c r="C159" s="61" t="s">
        <v>6</v>
      </c>
      <c r="D159" s="62" t="s">
        <v>6</v>
      </c>
      <c r="E159" s="61">
        <v>202.5</v>
      </c>
      <c r="F159" s="62">
        <v>100</v>
      </c>
      <c r="G159" s="61">
        <v>75.599999999999994</v>
      </c>
      <c r="H159" s="62">
        <v>89.2</v>
      </c>
      <c r="I159" s="63">
        <v>1.6785714285714288</v>
      </c>
      <c r="J159" s="46">
        <v>0.12107623318385646</v>
      </c>
    </row>
    <row r="160" spans="1:10" x14ac:dyDescent="0.55000000000000004">
      <c r="A160" s="44" t="s">
        <v>325</v>
      </c>
      <c r="B160" s="146">
        <v>66</v>
      </c>
      <c r="C160" s="61">
        <v>175.5</v>
      </c>
      <c r="D160" s="62">
        <v>99.6</v>
      </c>
      <c r="E160" s="61">
        <v>1772.6</v>
      </c>
      <c r="F160" s="62">
        <v>99.960396039603964</v>
      </c>
      <c r="G160" s="61">
        <v>41.9</v>
      </c>
      <c r="H160" s="62">
        <v>95.1</v>
      </c>
      <c r="I160" s="63">
        <v>41.305489260143197</v>
      </c>
      <c r="J160" s="46">
        <v>5.1108265400672662E-2</v>
      </c>
    </row>
    <row r="161" spans="1:10" x14ac:dyDescent="0.55000000000000004">
      <c r="A161" s="44" t="s">
        <v>326</v>
      </c>
      <c r="B161" s="146" t="s">
        <v>6</v>
      </c>
      <c r="C161" s="61" t="s">
        <v>6</v>
      </c>
      <c r="D161" s="62" t="s">
        <v>6</v>
      </c>
      <c r="E161" s="61" t="s">
        <v>6</v>
      </c>
      <c r="F161" s="62" t="s">
        <v>6</v>
      </c>
      <c r="G161" s="61" t="s">
        <v>6</v>
      </c>
      <c r="H161" s="62" t="s">
        <v>6</v>
      </c>
      <c r="I161" s="63" t="s">
        <v>6</v>
      </c>
      <c r="J161" s="46" t="s">
        <v>6</v>
      </c>
    </row>
    <row r="162" spans="1:10" x14ac:dyDescent="0.55000000000000004">
      <c r="A162" s="42" t="s">
        <v>327</v>
      </c>
      <c r="B162" s="147" t="s">
        <v>247</v>
      </c>
      <c r="C162" s="64">
        <v>92.4</v>
      </c>
      <c r="D162" s="65">
        <v>10</v>
      </c>
      <c r="E162" s="64">
        <v>7360.9</v>
      </c>
      <c r="F162" s="65">
        <v>32.850116565792419</v>
      </c>
      <c r="G162" s="64">
        <v>25934.9</v>
      </c>
      <c r="H162" s="65">
        <v>28.140141875556687</v>
      </c>
      <c r="I162" s="66">
        <v>-0.71617781445079787</v>
      </c>
      <c r="J162" s="45">
        <v>0.16737565542720123</v>
      </c>
    </row>
    <row r="163" spans="1:10" x14ac:dyDescent="0.55000000000000004">
      <c r="A163" s="42" t="s">
        <v>328</v>
      </c>
      <c r="B163" s="147" t="s">
        <v>6</v>
      </c>
      <c r="C163" s="64" t="s">
        <v>6</v>
      </c>
      <c r="D163" s="65" t="s">
        <v>6</v>
      </c>
      <c r="E163" s="64">
        <v>1909.1</v>
      </c>
      <c r="F163" s="65">
        <v>30.599999999999998</v>
      </c>
      <c r="G163" s="64">
        <v>1371.2</v>
      </c>
      <c r="H163" s="65">
        <v>28.05</v>
      </c>
      <c r="I163" s="66">
        <v>0.39228413068844797</v>
      </c>
      <c r="J163" s="45">
        <v>9.0909090909090801E-2</v>
      </c>
    </row>
    <row r="164" spans="1:10" x14ac:dyDescent="0.55000000000000004">
      <c r="A164" s="44" t="s">
        <v>329</v>
      </c>
      <c r="B164" s="146" t="s">
        <v>6</v>
      </c>
      <c r="C164" s="61" t="s">
        <v>6</v>
      </c>
      <c r="D164" s="62" t="s">
        <v>6</v>
      </c>
      <c r="E164" s="61" t="s">
        <v>6</v>
      </c>
      <c r="F164" s="62" t="s">
        <v>6</v>
      </c>
      <c r="G164" s="61">
        <v>454</v>
      </c>
      <c r="H164" s="62">
        <v>14.4784140969163</v>
      </c>
      <c r="I164" s="63" t="s">
        <v>6</v>
      </c>
      <c r="J164" s="46" t="s">
        <v>6</v>
      </c>
    </row>
    <row r="165" spans="1:10" x14ac:dyDescent="0.55000000000000004">
      <c r="A165" s="44" t="s">
        <v>330</v>
      </c>
      <c r="B165" s="146" t="s">
        <v>6</v>
      </c>
      <c r="C165" s="61" t="s">
        <v>6</v>
      </c>
      <c r="D165" s="62" t="s">
        <v>6</v>
      </c>
      <c r="E165" s="61">
        <v>5431</v>
      </c>
      <c r="F165" s="62">
        <v>15.599861903885104</v>
      </c>
      <c r="G165" s="61">
        <v>2765</v>
      </c>
      <c r="H165" s="62">
        <v>12.344611211573236</v>
      </c>
      <c r="I165" s="63">
        <v>0.96419529837251361</v>
      </c>
      <c r="J165" s="46">
        <v>0.26369811381828112</v>
      </c>
    </row>
    <row r="166" spans="1:10" x14ac:dyDescent="0.55000000000000004">
      <c r="A166" s="42" t="s">
        <v>331</v>
      </c>
      <c r="B166" s="147" t="s">
        <v>6</v>
      </c>
      <c r="C166" s="64" t="s">
        <v>6</v>
      </c>
      <c r="D166" s="65" t="s">
        <v>6</v>
      </c>
      <c r="E166" s="64" t="s">
        <v>6</v>
      </c>
      <c r="F166" s="65" t="s">
        <v>6</v>
      </c>
      <c r="G166" s="64" t="s">
        <v>6</v>
      </c>
      <c r="H166" s="65" t="s">
        <v>6</v>
      </c>
      <c r="I166" s="66" t="s">
        <v>6</v>
      </c>
      <c r="J166" s="45" t="s">
        <v>6</v>
      </c>
    </row>
    <row r="167" spans="1:10" x14ac:dyDescent="0.55000000000000004">
      <c r="A167" s="42" t="s">
        <v>332</v>
      </c>
      <c r="B167" s="147" t="s">
        <v>6</v>
      </c>
      <c r="C167" s="64" t="s">
        <v>6</v>
      </c>
      <c r="D167" s="65" t="s">
        <v>6</v>
      </c>
      <c r="E167" s="64" t="s">
        <v>6</v>
      </c>
      <c r="F167" s="65" t="s">
        <v>6</v>
      </c>
      <c r="G167" s="64" t="s">
        <v>6</v>
      </c>
      <c r="H167" s="65" t="s">
        <v>6</v>
      </c>
      <c r="I167" s="66" t="s">
        <v>6</v>
      </c>
      <c r="J167" s="45" t="s">
        <v>6</v>
      </c>
    </row>
    <row r="168" spans="1:10" ht="18.5" thickBot="1" x14ac:dyDescent="0.6">
      <c r="A168" s="50" t="s">
        <v>333</v>
      </c>
      <c r="B168" s="39" t="s">
        <v>6</v>
      </c>
      <c r="C168" s="38" t="s">
        <v>6</v>
      </c>
      <c r="D168" s="58" t="s">
        <v>6</v>
      </c>
      <c r="E168" s="38">
        <v>2275.6999999999998</v>
      </c>
      <c r="F168" s="58">
        <v>30.996015424164522</v>
      </c>
      <c r="G168" s="38">
        <v>889.2</v>
      </c>
      <c r="H168" s="58">
        <v>32.873026315789474</v>
      </c>
      <c r="I168" s="57">
        <v>1.5592667566351774</v>
      </c>
      <c r="J168" s="56">
        <v>-5.7098816324172491E-2</v>
      </c>
    </row>
  </sheetData>
  <conditionalFormatting sqref="B28:J43">
    <cfRule type="containsText" dxfId="71" priority="34" operator="containsText" text="RUND">
      <formula>NOT(ISERROR(SEARCH("RUND",B28)))</formula>
    </cfRule>
    <cfRule type="expression" dxfId="70" priority="35">
      <formula>$A28="RUND"</formula>
    </cfRule>
  </conditionalFormatting>
  <conditionalFormatting sqref="I37:J43">
    <cfRule type="cellIs" dxfId="69" priority="32" operator="lessThan">
      <formula>0</formula>
    </cfRule>
  </conditionalFormatting>
  <conditionalFormatting sqref="I28:J36">
    <cfRule type="cellIs" dxfId="68" priority="33" operator="lessThan">
      <formula>0</formula>
    </cfRule>
  </conditionalFormatting>
  <conditionalFormatting sqref="B44:J59">
    <cfRule type="containsText" dxfId="61" priority="30" operator="containsText" text="RUND">
      <formula>NOT(ISERROR(SEARCH("RUND",B44)))</formula>
    </cfRule>
    <cfRule type="expression" dxfId="60" priority="31">
      <formula>$A44="RUND"</formula>
    </cfRule>
  </conditionalFormatting>
  <conditionalFormatting sqref="I44:J59">
    <cfRule type="cellIs" dxfId="59" priority="29" operator="lessThan">
      <formula>0</formula>
    </cfRule>
  </conditionalFormatting>
  <conditionalFormatting sqref="B83:J96">
    <cfRule type="containsText" dxfId="54" priority="26" operator="containsText" text="RUND">
      <formula>NOT(ISERROR(SEARCH("RUND",B83)))</formula>
    </cfRule>
    <cfRule type="expression" dxfId="53" priority="27">
      <formula>$A83="RUND"</formula>
    </cfRule>
  </conditionalFormatting>
  <conditionalFormatting sqref="I83:J90">
    <cfRule type="cellIs" dxfId="52" priority="25" operator="lessThan">
      <formula>0</formula>
    </cfRule>
  </conditionalFormatting>
  <conditionalFormatting sqref="I91:J96">
    <cfRule type="cellIs" dxfId="51" priority="28" operator="lessThan">
      <formula>0</formula>
    </cfRule>
  </conditionalFormatting>
  <conditionalFormatting sqref="B97:J106">
    <cfRule type="containsText" dxfId="47" priority="23" operator="containsText" text="RUND">
      <formula>NOT(ISERROR(SEARCH("RUND",B97)))</formula>
    </cfRule>
    <cfRule type="expression" dxfId="46" priority="24">
      <formula>$A97="RUND"</formula>
    </cfRule>
  </conditionalFormatting>
  <conditionalFormatting sqref="I97:J106">
    <cfRule type="cellIs" dxfId="45" priority="22" operator="lessThan">
      <formula>0</formula>
    </cfRule>
  </conditionalFormatting>
  <conditionalFormatting sqref="B112:J126">
    <cfRule type="containsText" dxfId="38" priority="20" operator="containsText" text="RUND">
      <formula>NOT(ISERROR(SEARCH("RUND",B112)))</formula>
    </cfRule>
    <cfRule type="expression" dxfId="37" priority="21">
      <formula>$A112="RUND"</formula>
    </cfRule>
  </conditionalFormatting>
  <conditionalFormatting sqref="I112:J126">
    <cfRule type="cellIs" dxfId="36" priority="19" operator="lessThan">
      <formula>0</formula>
    </cfRule>
  </conditionalFormatting>
  <conditionalFormatting sqref="B141:J153">
    <cfRule type="containsText" dxfId="32" priority="17" operator="containsText" text="RUND">
      <formula>NOT(ISERROR(SEARCH("RUND",B141)))</formula>
    </cfRule>
    <cfRule type="expression" dxfId="31" priority="18">
      <formula>$A141="RUND"</formula>
    </cfRule>
  </conditionalFormatting>
  <conditionalFormatting sqref="I141:J153">
    <cfRule type="cellIs" dxfId="30" priority="16" operator="lessThan">
      <formula>0</formula>
    </cfRule>
  </conditionalFormatting>
  <conditionalFormatting sqref="B154:J168">
    <cfRule type="containsText" dxfId="26" priority="14" operator="containsText" text="RUND">
      <formula>NOT(ISERROR(SEARCH("RUND",B154)))</formula>
    </cfRule>
    <cfRule type="expression" dxfId="25" priority="15">
      <formula>$A154="RUND"</formula>
    </cfRule>
  </conditionalFormatting>
  <conditionalFormatting sqref="I154:J168">
    <cfRule type="cellIs" dxfId="24" priority="13" operator="lessThan">
      <formula>0</formula>
    </cfRule>
  </conditionalFormatting>
  <conditionalFormatting sqref="B127:J140">
    <cfRule type="containsText" dxfId="20" priority="11" operator="containsText" text="RUND">
      <formula>NOT(ISERROR(SEARCH("RUND",B127)))</formula>
    </cfRule>
    <cfRule type="expression" dxfId="19" priority="12">
      <formula>$A127="RUND"</formula>
    </cfRule>
  </conditionalFormatting>
  <conditionalFormatting sqref="I127:J140">
    <cfRule type="cellIs" dxfId="18" priority="10" operator="lessThan">
      <formula>0</formula>
    </cfRule>
  </conditionalFormatting>
  <conditionalFormatting sqref="B10:J27">
    <cfRule type="containsText" dxfId="14" priority="8" operator="containsText" text="RUND">
      <formula>NOT(ISERROR(SEARCH("RUND",B10)))</formula>
    </cfRule>
    <cfRule type="expression" dxfId="13" priority="9">
      <formula>$A10="RUND"</formula>
    </cfRule>
  </conditionalFormatting>
  <conditionalFormatting sqref="I10:J27">
    <cfRule type="cellIs" dxfId="12" priority="7" operator="lessThan">
      <formula>0</formula>
    </cfRule>
  </conditionalFormatting>
  <conditionalFormatting sqref="B60:J71">
    <cfRule type="containsText" dxfId="8" priority="5" operator="containsText" text="RUND">
      <formula>NOT(ISERROR(SEARCH("RUND",B60)))</formula>
    </cfRule>
    <cfRule type="expression" dxfId="7" priority="6">
      <formula>$A60="RUND"</formula>
    </cfRule>
  </conditionalFormatting>
  <conditionalFormatting sqref="I60:J71">
    <cfRule type="cellIs" dxfId="6" priority="4" operator="lessThan">
      <formula>0</formula>
    </cfRule>
  </conditionalFormatting>
  <conditionalFormatting sqref="B72:J82">
    <cfRule type="containsText" dxfId="2" priority="2" operator="containsText" text="RUND">
      <formula>NOT(ISERROR(SEARCH("RUND",B72)))</formula>
    </cfRule>
    <cfRule type="expression" dxfId="1" priority="3">
      <formula>$A72="RUND"</formula>
    </cfRule>
  </conditionalFormatting>
  <conditionalFormatting sqref="I72:J82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2026-02-09T12:02:09Z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