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766" documentId="13_ncr:1_{7B6A6199-C4C5-4AE9-9297-A66EC1B8A69B}" xr6:coauthVersionLast="47" xr6:coauthVersionMax="47" xr10:uidLastSave="{5B88BC8A-23DA-4637-939E-C599F6E65DE9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2" i="4"/>
  <c r="A2" i="3"/>
  <c r="A2" i="2"/>
</calcChain>
</file>

<file path=xl/sharedStrings.xml><?xml version="1.0" encoding="utf-8"?>
<sst xmlns="http://schemas.openxmlformats.org/spreadsheetml/2006/main" count="923" uniqueCount="353">
  <si>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</si>
  <si>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</si>
  <si>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</si>
  <si>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</si>
  <si>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</si>
  <si>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</si>
  <si>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</si>
  <si>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</si>
  <si>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</si>
  <si>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</si>
  <si>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</si>
  <si>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</si>
  <si>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</si>
  <si>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</si>
  <si>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</si>
  <si>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</si>
  <si>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</si>
  <si>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</si>
  <si>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</si>
  <si>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</si>
  <si>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</si>
  <si>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</si>
  <si>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</si>
  <si>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</si>
  <si>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</si>
  <si>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</si>
  <si>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</si>
  <si>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</si>
  <si>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</si>
  <si>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</si>
  <si>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</si>
  <si>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</si>
  <si>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</si>
  <si>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</si>
  <si>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</si>
  <si>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</si>
  <si>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</si>
  <si>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</si>
  <si>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</si>
  <si>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</si>
  <si>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</si>
  <si>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</si>
  <si>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</si>
  <si>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</si>
  <si>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</si>
  <si>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</si>
  <si>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</si>
  <si>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</si>
  <si>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</si>
  <si>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</si>
  <si>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</si>
  <si>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</si>
  <si>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</si>
  <si>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</si>
  <si>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</si>
  <si>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</si>
  <si>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</si>
  <si>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</si>
  <si>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</si>
  <si>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</si>
  <si>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</si>
  <si>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</si>
  <si>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</si>
  <si>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</si>
  <si>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</si>
  <si>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</si>
  <si>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</si>
  <si>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</si>
  <si>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</si>
  <si>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</si>
  <si>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</si>
  <si>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</si>
  <si>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</si>
  <si>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</si>
  <si>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</si>
  <si>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</si>
  <si>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</si>
  <si>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</si>
  <si>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</si>
  <si>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</si>
  <si>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</si>
  <si>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</si>
  <si>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DJUPVIK I LYNGEN</t>
  </si>
  <si>
    <t>GRYLLEFJORD</t>
  </si>
  <si>
    <t>HUSØYA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</si>
  <si>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</si>
  <si>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</si>
  <si>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</si>
  <si>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</si>
  <si>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</si>
  <si>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</si>
  <si>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</si>
  <si>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</si>
  <si>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</si>
  <si>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</si>
  <si>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</si>
  <si>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</si>
  <si>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</si>
  <si>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</si>
  <si>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</si>
  <si>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</si>
  <si>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</si>
  <si>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</si>
  <si>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</si>
  <si>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</si>
  <si>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</si>
  <si>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</si>
  <si>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</si>
  <si>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</si>
  <si>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</si>
  <si>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</si>
  <si>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</si>
  <si>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</si>
  <si>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</si>
  <si>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RØDØY</t>
  </si>
  <si>
    <t>RØST</t>
  </si>
  <si>
    <t>STAMSUND</t>
  </si>
  <si>
    <t>SVOLVÆR</t>
  </si>
  <si>
    <t>VÆRØY</t>
  </si>
  <si>
    <t>BRØNNØYSUND</t>
  </si>
  <si>
    <t>DØNNA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</si>
  <si>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</si>
  <si>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</si>
  <si>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</si>
  <si>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</si>
  <si>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</si>
  <si>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</si>
  <si>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</si>
  <si>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</si>
  <si>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</si>
  <si>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ROAN</t>
  </si>
  <si>
    <t>TRONDHEIM</t>
  </si>
  <si>
    <t>SMØLA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</si>
  <si>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</si>
  <si>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</si>
  <si>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</si>
  <si>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</si>
  <si>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</si>
  <si>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</si>
  <si>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</si>
  <si>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</si>
  <si>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</si>
  <si>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</si>
  <si>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</si>
  <si>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</si>
  <si>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</si>
  <si>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</si>
  <si>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</si>
  <si>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</si>
  <si>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</si>
  <si>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</si>
  <si>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</si>
  <si>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</si>
  <si>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</si>
  <si>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</si>
  <si>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</si>
  <si>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</si>
  <si>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</si>
  <si>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</si>
  <si>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</si>
  <si>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</si>
  <si>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</si>
  <si>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</si>
  <si>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</si>
  <si>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</si>
  <si>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</si>
  <si>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</si>
  <si>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</si>
  <si>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</si>
  <si>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</si>
  <si>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</si>
  <si>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</si>
  <si>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</si>
  <si>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</si>
  <si>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</si>
  <si>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</si>
  <si>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</si>
  <si>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</si>
  <si>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</si>
  <si>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</si>
  <si>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</si>
  <si>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</si>
  <si>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</si>
  <si>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</si>
  <si>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</si>
  <si>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</si>
  <si>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</si>
  <si>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</si>
  <si>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</si>
  <si>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</si>
  <si>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</si>
  <si>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</si>
  <si>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</si>
  <si>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</si>
  <si>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</si>
  <si>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</si>
  <si>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</si>
  <si>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</si>
  <si>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</si>
  <si>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</si>
  <si>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</si>
  <si>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</si>
  <si>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</si>
  <si>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</si>
  <si>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</si>
  <si>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</si>
  <si>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</si>
  <si>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</si>
  <si>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</si>
  <si>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</si>
  <si>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</si>
  <si>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</si>
  <si>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</si>
  <si>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</si>
  <si>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</si>
  <si>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</si>
  <si>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</si>
  <si>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</si>
  <si>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</si>
  <si>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</si>
  <si>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</si>
  <si>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</si>
  <si>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</si>
  <si>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</si>
  <si>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</si>
  <si>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</si>
  <si>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</si>
  <si>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</si>
  <si>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</si>
  <si>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</si>
  <si>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</si>
  <si>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</si>
  <si>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</si>
  <si>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</si>
  <si>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</si>
  <si>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</si>
  <si>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</si>
  <si>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</si>
  <si>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</si>
  <si>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</si>
  <si>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</si>
  <si>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</si>
  <si>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</si>
  <si>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</si>
  <si>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</si>
  <si>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</si>
  <si>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</si>
  <si>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</si>
  <si>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</si>
  <si>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</si>
  <si>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</si>
  <si>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</si>
  <si>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</si>
  <si>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</si>
  <si>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</si>
  <si>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</si>
  <si>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</si>
  <si>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</si>
  <si>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</si>
  <si>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</si>
  <si>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</si>
  <si>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</si>
  <si>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</si>
  <si>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</si>
  <si>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</si>
  <si>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</si>
  <si>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</si>
  <si>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</si>
  <si>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</si>
  <si>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</si>
  <si>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</si>
  <si>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</si>
  <si>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</si>
  <si>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</si>
  <si>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</si>
  <si>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</si>
  <si>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</si>
  <si>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</si>
  <si>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</si>
  <si>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</si>
  <si>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</si>
  <si>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</si>
  <si>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</si>
  <si>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</si>
  <si>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</si>
  <si>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</si>
  <si>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</si>
  <si>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</si>
  <si>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</si>
  <si>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</si>
  <si>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</si>
  <si>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</si>
  <si>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</si>
  <si>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</si>
  <si>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</si>
  <si>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</si>
  <si>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</si>
  <si>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</si>
  <si>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</si>
  <si>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</si>
  <si>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</si>
  <si>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</si>
  <si>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</si>
  <si>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</si>
  <si>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</si>
  <si>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</si>
  <si>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</si>
  <si>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</si>
  <si>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</si>
  <si>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</si>
  <si>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</si>
  <si>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</si>
  <si>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</si>
  <si>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</si>
  <si>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</si>
  <si>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</si>
  <si>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</si>
  <si>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</si>
  <si>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Helgeland-Nordmøre</t>
  </si>
  <si>
    <t>ISGALT</t>
  </si>
  <si>
    <t>TROLLKRA</t>
  </si>
  <si>
    <t>SVARTNES</t>
  </si>
  <si>
    <t>BURFJORD</t>
  </si>
  <si>
    <t>ÅRVIKSAND</t>
  </si>
  <si>
    <t>SANDVIKSBERGET</t>
  </si>
  <si>
    <t>EIDKJOSEN</t>
  </si>
  <si>
    <t>BLEIK</t>
  </si>
  <si>
    <t>SUND I LOFOTEN</t>
  </si>
  <si>
    <t>RAMSTADLANDET</t>
  </si>
  <si>
    <t>TORHOP</t>
  </si>
  <si>
    <t>HOVDEN</t>
  </si>
  <si>
    <t>GUTVIK</t>
  </si>
  <si>
    <t>OKSVOLL</t>
  </si>
  <si>
    <t>SMØRFLYNDR</t>
  </si>
  <si>
    <t>TUNG</t>
  </si>
  <si>
    <t>FJÆREHINNE</t>
  </si>
  <si>
    <t>GRISTANGDO</t>
  </si>
  <si>
    <t>Fisknytt uke 14 2026</t>
  </si>
  <si>
    <t xml:space="preserve"> Uke 14 2026 </t>
  </si>
  <si>
    <t>KRILL-ANTA</t>
  </si>
  <si>
    <t>HAVMUS</t>
  </si>
  <si>
    <t>GLASSVAR</t>
  </si>
  <si>
    <t>SUKKERTARE</t>
  </si>
  <si>
    <t>BLÅSTBIT</t>
  </si>
  <si>
    <t>Uke 14 2026</t>
  </si>
  <si>
    <t>Landinger i perioden 30.03.2026-05.04.2026 (alle kvanta i rundvekt)</t>
  </si>
  <si>
    <t>BINDALSEIDET</t>
  </si>
  <si>
    <t>SPILDRA</t>
  </si>
  <si>
    <t>VALLERSUND</t>
  </si>
  <si>
    <t>Prisrapport fersk-omsetning uke 14</t>
  </si>
  <si>
    <t xml:space="preserve">  </t>
  </si>
  <si>
    <t xml:space="preserve">                       -  </t>
  </si>
  <si>
    <t>Prisrapport fryst-omsetning uke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</si>
</sst>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5" formatCode="_-* #,##0.00_-;\-* #,##0.0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175" fontId="1" fillId="0" borderId="0" applyFont="0" applyFill="0" applyBorder="0" applyAlignment="0" applyProtection="0"/>
    <xf numFmtId="0" fontId="34" fillId="0" borderId="0"/>
  </cellStyleXfs>
  <cellXfs count="189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0" xfId="0"/>
  </cellXfs>
  <cellStyles count="80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29" zoomScale="66" zoomScaleNormal="66" workbookViewId="0">
      <selection activeCell="H61" sqref="H61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337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303</v>
      </c>
      <c r="B5" s="171"/>
      <c r="C5" s="171"/>
      <c r="D5" s="171"/>
      <c r="E5" s="171"/>
      <c r="F5" s="171"/>
      <c r="G5" s="172"/>
      <c r="I5" s="161" t="s">
        <v>302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338</v>
      </c>
      <c r="B10" s="2">
        <v>37197900</v>
      </c>
      <c r="C10" s="2">
        <v>331157069</v>
      </c>
      <c r="D10" s="2">
        <v>1835989</v>
      </c>
      <c r="E10" s="2">
        <v>100346227</v>
      </c>
      <c r="F10" s="2">
        <v>39033889</v>
      </c>
      <c r="G10" s="6">
        <v>431503296</v>
      </c>
      <c r="I10" s="30" t="s">
        <v>38</v>
      </c>
      <c r="J10" s="20">
        <v>662857</v>
      </c>
      <c r="K10" s="20">
        <v>273190</v>
      </c>
      <c r="L10" s="19">
        <v>65.61</v>
      </c>
      <c r="M10" s="25">
        <v>86.12</v>
      </c>
    </row>
    <row r="11" spans="1:13" x14ac:dyDescent="0.4">
      <c r="A11" s="7" t="s">
        <v>6</v>
      </c>
      <c r="B11" s="1">
        <v>4082307</v>
      </c>
      <c r="C11" s="1">
        <v>272658748</v>
      </c>
      <c r="D11" s="1">
        <v>206658</v>
      </c>
      <c r="E11" s="1">
        <v>12853861</v>
      </c>
      <c r="F11" s="1">
        <v>4288965</v>
      </c>
      <c r="G11" s="8">
        <v>285512609</v>
      </c>
      <c r="I11" s="30" t="s">
        <v>39</v>
      </c>
      <c r="J11" s="20">
        <v>3118301</v>
      </c>
      <c r="K11" s="20">
        <v>1226111</v>
      </c>
      <c r="L11" s="19">
        <v>72.36</v>
      </c>
      <c r="M11" s="25">
        <v>99.24</v>
      </c>
    </row>
    <row r="12" spans="1:13" x14ac:dyDescent="0.4">
      <c r="A12" s="7" t="s">
        <v>10</v>
      </c>
      <c r="B12" s="1">
        <v>576221</v>
      </c>
      <c r="C12" s="1">
        <v>14167932</v>
      </c>
      <c r="D12" s="1">
        <v>1135494</v>
      </c>
      <c r="E12" s="1">
        <v>60418921</v>
      </c>
      <c r="F12" s="1">
        <v>1711715</v>
      </c>
      <c r="G12" s="8">
        <v>74586853</v>
      </c>
      <c r="I12" s="30" t="s">
        <v>40</v>
      </c>
      <c r="J12" s="20">
        <v>2411896</v>
      </c>
      <c r="K12" s="20">
        <v>975660</v>
      </c>
      <c r="L12" s="19">
        <v>77.22</v>
      </c>
      <c r="M12" s="25">
        <v>101.26</v>
      </c>
    </row>
    <row r="13" spans="1:13" x14ac:dyDescent="0.4">
      <c r="A13" s="7" t="s">
        <v>11</v>
      </c>
      <c r="B13" s="1">
        <v>166168</v>
      </c>
      <c r="C13" s="1">
        <v>12609377</v>
      </c>
      <c r="D13" s="1">
        <v>130614</v>
      </c>
      <c r="E13" s="1">
        <v>15191582</v>
      </c>
      <c r="F13" s="1">
        <v>296782</v>
      </c>
      <c r="G13" s="8">
        <v>27800959</v>
      </c>
      <c r="I13" s="30" t="s">
        <v>41</v>
      </c>
      <c r="J13" s="20">
        <v>1121015</v>
      </c>
      <c r="K13" s="20">
        <v>600325</v>
      </c>
      <c r="L13" s="19">
        <v>76.260000000000005</v>
      </c>
      <c r="M13" s="25">
        <v>101.66</v>
      </c>
    </row>
    <row r="14" spans="1:13" x14ac:dyDescent="0.4">
      <c r="A14" s="7" t="s">
        <v>339</v>
      </c>
      <c r="B14" s="1">
        <v>31860972</v>
      </c>
      <c r="C14" s="1">
        <v>13975200</v>
      </c>
      <c r="D14" s="1"/>
      <c r="E14" s="1"/>
      <c r="F14" s="1">
        <v>31860972</v>
      </c>
      <c r="G14" s="8">
        <v>13975200</v>
      </c>
      <c r="I14" s="30" t="s">
        <v>42</v>
      </c>
      <c r="J14" s="20">
        <v>1738449</v>
      </c>
      <c r="K14" s="20">
        <v>939681</v>
      </c>
      <c r="L14" s="19">
        <v>75.819999999999993</v>
      </c>
      <c r="M14" s="25">
        <v>100.89</v>
      </c>
    </row>
    <row r="15" spans="1:13" x14ac:dyDescent="0.4">
      <c r="A15" s="7" t="s">
        <v>7</v>
      </c>
      <c r="B15" s="1">
        <v>259834</v>
      </c>
      <c r="C15" s="1">
        <v>5877729</v>
      </c>
      <c r="D15" s="1">
        <v>120941</v>
      </c>
      <c r="E15" s="1">
        <v>4302798</v>
      </c>
      <c r="F15" s="1">
        <v>380775</v>
      </c>
      <c r="G15" s="8">
        <v>10180527</v>
      </c>
      <c r="I15" s="30" t="s">
        <v>43</v>
      </c>
      <c r="J15" s="20">
        <v>27522</v>
      </c>
      <c r="K15" s="20">
        <v>26444</v>
      </c>
      <c r="L15" s="19">
        <v>54.89</v>
      </c>
      <c r="M15" s="25">
        <v>74.819999999999993</v>
      </c>
    </row>
    <row r="16" spans="1:13" x14ac:dyDescent="0.4">
      <c r="A16" s="7" t="s">
        <v>19</v>
      </c>
      <c r="B16" s="1">
        <v>19370</v>
      </c>
      <c r="C16" s="1">
        <v>1734197</v>
      </c>
      <c r="D16" s="1">
        <v>205818</v>
      </c>
      <c r="E16" s="1">
        <v>6562552</v>
      </c>
      <c r="F16" s="1">
        <v>225188</v>
      </c>
      <c r="G16" s="8">
        <v>8296749</v>
      </c>
      <c r="I16" s="30" t="s">
        <v>44</v>
      </c>
      <c r="J16" s="20">
        <v>13916</v>
      </c>
      <c r="K16" s="20">
        <v>8598</v>
      </c>
      <c r="L16" s="19">
        <v>54.31</v>
      </c>
      <c r="M16" s="25">
        <v>70.19</v>
      </c>
    </row>
    <row r="17" spans="1:14" x14ac:dyDescent="0.4">
      <c r="A17" s="7" t="s">
        <v>8</v>
      </c>
      <c r="B17" s="1">
        <v>38970</v>
      </c>
      <c r="C17" s="1">
        <v>5533702</v>
      </c>
      <c r="D17" s="1"/>
      <c r="E17" s="1"/>
      <c r="F17" s="1">
        <v>38970</v>
      </c>
      <c r="G17" s="8">
        <v>5533702</v>
      </c>
      <c r="I17" s="30" t="s">
        <v>45</v>
      </c>
      <c r="J17" s="20">
        <v>7979</v>
      </c>
      <c r="K17" s="20">
        <v>6039</v>
      </c>
      <c r="L17" s="19">
        <v>55.04</v>
      </c>
      <c r="M17" s="25">
        <v>75.930000000000007</v>
      </c>
    </row>
    <row r="18" spans="1:14" x14ac:dyDescent="0.4">
      <c r="A18" s="7" t="s">
        <v>13</v>
      </c>
      <c r="B18" s="1">
        <v>63032</v>
      </c>
      <c r="C18" s="1">
        <v>1235567</v>
      </c>
      <c r="D18" s="1"/>
      <c r="E18" s="1"/>
      <c r="F18" s="1">
        <v>63032</v>
      </c>
      <c r="G18" s="8">
        <v>1235567</v>
      </c>
      <c r="I18" s="30" t="s">
        <v>46</v>
      </c>
      <c r="J18" s="20">
        <v>11394</v>
      </c>
      <c r="K18" s="20">
        <v>1176</v>
      </c>
      <c r="L18" s="19">
        <v>56.05</v>
      </c>
      <c r="M18" s="25">
        <v>68.77</v>
      </c>
    </row>
    <row r="19" spans="1:14" ht="19.5" thickBot="1" x14ac:dyDescent="0.45">
      <c r="A19" s="7" t="s">
        <v>12</v>
      </c>
      <c r="B19" s="1">
        <v>7269</v>
      </c>
      <c r="C19" s="1">
        <v>349424</v>
      </c>
      <c r="D19" s="1">
        <v>7725</v>
      </c>
      <c r="E19" s="1">
        <v>512474</v>
      </c>
      <c r="F19" s="1">
        <v>14994</v>
      </c>
      <c r="G19" s="8">
        <v>861897</v>
      </c>
      <c r="I19" s="29" t="s">
        <v>47</v>
      </c>
      <c r="J19" s="16">
        <v>9113329</v>
      </c>
      <c r="K19" s="16">
        <v>4057224</v>
      </c>
      <c r="L19" s="28">
        <v>74.180000000000007</v>
      </c>
      <c r="M19" s="15">
        <v>99.32</v>
      </c>
    </row>
    <row r="20" spans="1:14" x14ac:dyDescent="0.4">
      <c r="A20" s="7" t="s">
        <v>17</v>
      </c>
      <c r="B20" s="1">
        <v>13708</v>
      </c>
      <c r="C20" s="1">
        <v>266197</v>
      </c>
      <c r="D20" s="1">
        <v>28739</v>
      </c>
      <c r="E20" s="1">
        <v>504040</v>
      </c>
      <c r="F20" s="1">
        <v>42447</v>
      </c>
      <c r="G20" s="8">
        <v>770237</v>
      </c>
    </row>
    <row r="21" spans="1:14" ht="19.5" thickBot="1" x14ac:dyDescent="0.45">
      <c r="A21" s="7" t="s">
        <v>16</v>
      </c>
      <c r="B21" s="1">
        <v>2723</v>
      </c>
      <c r="C21" s="1">
        <v>609168</v>
      </c>
      <c r="D21" s="1"/>
      <c r="E21" s="1"/>
      <c r="F21" s="1">
        <v>2723</v>
      </c>
      <c r="G21" s="8">
        <v>609168</v>
      </c>
    </row>
    <row r="22" spans="1:14" x14ac:dyDescent="0.4">
      <c r="A22" s="7" t="s">
        <v>20</v>
      </c>
      <c r="B22" s="1">
        <v>24622</v>
      </c>
      <c r="C22" s="1">
        <v>591186</v>
      </c>
      <c r="D22" s="1"/>
      <c r="E22" s="1"/>
      <c r="F22" s="1">
        <v>24622</v>
      </c>
      <c r="G22" s="8">
        <v>591186</v>
      </c>
      <c r="I22" s="161" t="s">
        <v>304</v>
      </c>
      <c r="J22" s="162"/>
      <c r="K22" s="162"/>
      <c r="L22" s="162"/>
      <c r="M22" s="162"/>
      <c r="N22" s="163"/>
    </row>
    <row r="23" spans="1:14" x14ac:dyDescent="0.4">
      <c r="A23" s="7" t="s">
        <v>18</v>
      </c>
      <c r="B23" s="1">
        <v>6967</v>
      </c>
      <c r="C23" s="1">
        <v>459201</v>
      </c>
      <c r="D23" s="1"/>
      <c r="E23" s="1"/>
      <c r="F23" s="1">
        <v>6967</v>
      </c>
      <c r="G23" s="8">
        <v>459201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15</v>
      </c>
      <c r="B24" s="1">
        <v>34601</v>
      </c>
      <c r="C24" s="1">
        <v>398161</v>
      </c>
      <c r="D24" s="1"/>
      <c r="E24" s="1"/>
      <c r="F24" s="1">
        <v>34601</v>
      </c>
      <c r="G24" s="8">
        <v>398161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28</v>
      </c>
      <c r="B25" s="1">
        <v>12528</v>
      </c>
      <c r="C25" s="1">
        <v>243468</v>
      </c>
      <c r="D25" s="1"/>
      <c r="E25" s="1"/>
      <c r="F25" s="1">
        <v>12528</v>
      </c>
      <c r="G25" s="8">
        <v>243468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22</v>
      </c>
      <c r="B26" s="1">
        <v>3521</v>
      </c>
      <c r="C26" s="1">
        <v>123561</v>
      </c>
      <c r="D26" s="1"/>
      <c r="E26" s="1"/>
      <c r="F26" s="1">
        <v>3521</v>
      </c>
      <c r="G26" s="8">
        <v>123561</v>
      </c>
      <c r="I26" s="30" t="s">
        <v>38</v>
      </c>
      <c r="J26" s="23">
        <v>88.75</v>
      </c>
      <c r="K26" s="23">
        <v>88.84</v>
      </c>
      <c r="L26" s="23">
        <v>68.959999999999994</v>
      </c>
      <c r="M26" s="23">
        <v>81.11</v>
      </c>
      <c r="N26" s="18">
        <v>81.75</v>
      </c>
    </row>
    <row r="27" spans="1:14" x14ac:dyDescent="0.4">
      <c r="A27" s="7" t="s">
        <v>23</v>
      </c>
      <c r="B27" s="1">
        <v>6668</v>
      </c>
      <c r="C27" s="1">
        <v>103997</v>
      </c>
      <c r="D27" s="1"/>
      <c r="E27" s="1"/>
      <c r="F27" s="1">
        <v>6668</v>
      </c>
      <c r="G27" s="8">
        <v>103997</v>
      </c>
      <c r="I27" s="30" t="s">
        <v>39</v>
      </c>
      <c r="J27" s="23">
        <v>98.64</v>
      </c>
      <c r="K27" s="23">
        <v>104.12</v>
      </c>
      <c r="L27" s="23">
        <v>0</v>
      </c>
      <c r="M27" s="23">
        <v>91.82</v>
      </c>
      <c r="N27" s="18">
        <v>89.88</v>
      </c>
    </row>
    <row r="28" spans="1:14" x14ac:dyDescent="0.4">
      <c r="A28" s="7" t="s">
        <v>25</v>
      </c>
      <c r="B28" s="1">
        <v>3698</v>
      </c>
      <c r="C28" s="1">
        <v>77651</v>
      </c>
      <c r="D28" s="1"/>
      <c r="E28" s="1"/>
      <c r="F28" s="1">
        <v>3698</v>
      </c>
      <c r="G28" s="8">
        <v>77651</v>
      </c>
      <c r="I28" s="30" t="s">
        <v>40</v>
      </c>
      <c r="J28" s="23">
        <v>102.18</v>
      </c>
      <c r="K28" s="23">
        <v>102.89</v>
      </c>
      <c r="L28" s="23">
        <v>0</v>
      </c>
      <c r="M28" s="23">
        <v>95.03</v>
      </c>
      <c r="N28" s="18">
        <v>94.76</v>
      </c>
    </row>
    <row r="29" spans="1:14" x14ac:dyDescent="0.4">
      <c r="A29" s="7" t="s">
        <v>21</v>
      </c>
      <c r="B29" s="1">
        <v>1669</v>
      </c>
      <c r="C29" s="1">
        <v>77550</v>
      </c>
      <c r="D29" s="1"/>
      <c r="E29" s="1"/>
      <c r="F29" s="1">
        <v>1669</v>
      </c>
      <c r="G29" s="8">
        <v>77550</v>
      </c>
      <c r="I29" s="30" t="s">
        <v>41</v>
      </c>
      <c r="J29" s="23">
        <v>102.41</v>
      </c>
      <c r="K29" s="23">
        <v>101.63</v>
      </c>
      <c r="L29" s="23">
        <v>0</v>
      </c>
      <c r="M29" s="23">
        <v>102.56</v>
      </c>
      <c r="N29" s="18">
        <v>99.6</v>
      </c>
    </row>
    <row r="30" spans="1:14" x14ac:dyDescent="0.4">
      <c r="A30" s="7" t="s">
        <v>24</v>
      </c>
      <c r="B30" s="1">
        <v>2185</v>
      </c>
      <c r="C30" s="1">
        <v>19193</v>
      </c>
      <c r="D30" s="1"/>
      <c r="E30" s="1"/>
      <c r="F30" s="1">
        <v>2185</v>
      </c>
      <c r="G30" s="8">
        <v>19193</v>
      </c>
      <c r="I30" s="30" t="s">
        <v>42</v>
      </c>
      <c r="J30" s="23">
        <v>101.24</v>
      </c>
      <c r="K30" s="23">
        <v>101.32</v>
      </c>
      <c r="L30" s="23">
        <v>0</v>
      </c>
      <c r="M30" s="23">
        <v>98.65</v>
      </c>
      <c r="N30" s="18">
        <v>98.97</v>
      </c>
    </row>
    <row r="31" spans="1:14" x14ac:dyDescent="0.4">
      <c r="A31" s="7" t="s">
        <v>30</v>
      </c>
      <c r="B31" s="1">
        <v>4652</v>
      </c>
      <c r="C31" s="1">
        <v>14164</v>
      </c>
      <c r="D31" s="1"/>
      <c r="E31" s="1"/>
      <c r="F31" s="1">
        <v>4652</v>
      </c>
      <c r="G31" s="8">
        <v>14164</v>
      </c>
      <c r="I31" s="30" t="s">
        <v>43</v>
      </c>
      <c r="J31" s="23">
        <v>74.98</v>
      </c>
      <c r="K31" s="23">
        <v>0</v>
      </c>
      <c r="L31" s="23">
        <v>0</v>
      </c>
      <c r="M31" s="23">
        <v>69.38</v>
      </c>
      <c r="N31" s="18">
        <v>67.75</v>
      </c>
    </row>
    <row r="32" spans="1:14" x14ac:dyDescent="0.4">
      <c r="A32" s="7" t="s">
        <v>27</v>
      </c>
      <c r="B32" s="1">
        <v>394</v>
      </c>
      <c r="C32" s="1">
        <v>10176</v>
      </c>
      <c r="D32" s="1"/>
      <c r="E32" s="1"/>
      <c r="F32" s="1">
        <v>394</v>
      </c>
      <c r="G32" s="8">
        <v>10176</v>
      </c>
      <c r="I32" s="30" t="s">
        <v>44</v>
      </c>
      <c r="J32" s="23">
        <v>70.209999999999994</v>
      </c>
      <c r="K32" s="23">
        <v>0</v>
      </c>
      <c r="L32" s="23">
        <v>0</v>
      </c>
      <c r="M32" s="23">
        <v>69.95</v>
      </c>
      <c r="N32" s="18">
        <v>0</v>
      </c>
    </row>
    <row r="33" spans="1:14" x14ac:dyDescent="0.4">
      <c r="A33" s="7" t="s">
        <v>26</v>
      </c>
      <c r="B33" s="1">
        <v>1477</v>
      </c>
      <c r="C33" s="1">
        <v>9817</v>
      </c>
      <c r="D33" s="1"/>
      <c r="E33" s="1"/>
      <c r="F33" s="1">
        <v>1477</v>
      </c>
      <c r="G33" s="8">
        <v>9817</v>
      </c>
      <c r="I33" s="30" t="s">
        <v>45</v>
      </c>
      <c r="J33" s="23">
        <v>75.930000000000007</v>
      </c>
      <c r="K33" s="23">
        <v>0</v>
      </c>
      <c r="L33" s="23">
        <v>0</v>
      </c>
      <c r="M33" s="23">
        <v>0</v>
      </c>
      <c r="N33" s="18">
        <v>0</v>
      </c>
    </row>
    <row r="34" spans="1:14" x14ac:dyDescent="0.4">
      <c r="A34" s="7" t="s">
        <v>29</v>
      </c>
      <c r="B34" s="1">
        <v>226</v>
      </c>
      <c r="C34" s="1">
        <v>3950</v>
      </c>
      <c r="D34" s="1"/>
      <c r="E34" s="1"/>
      <c r="F34" s="1">
        <v>226</v>
      </c>
      <c r="G34" s="8">
        <v>3950</v>
      </c>
      <c r="I34" s="30" t="s">
        <v>46</v>
      </c>
      <c r="J34" s="23">
        <v>68.86</v>
      </c>
      <c r="K34" s="23">
        <v>0</v>
      </c>
      <c r="L34" s="23">
        <v>0</v>
      </c>
      <c r="M34" s="23">
        <v>66.94</v>
      </c>
      <c r="N34" s="18">
        <v>0</v>
      </c>
    </row>
    <row r="35" spans="1:14" ht="19.5" thickBot="1" x14ac:dyDescent="0.45">
      <c r="A35" s="7" t="s">
        <v>32</v>
      </c>
      <c r="B35" s="1">
        <v>444</v>
      </c>
      <c r="C35" s="1">
        <v>3595</v>
      </c>
      <c r="D35" s="1"/>
      <c r="E35" s="1"/>
      <c r="F35" s="1">
        <v>444</v>
      </c>
      <c r="G35" s="8">
        <v>3595</v>
      </c>
      <c r="I35" s="17" t="s">
        <v>47</v>
      </c>
      <c r="J35" s="12">
        <v>99.35</v>
      </c>
      <c r="K35" s="12">
        <v>102.57</v>
      </c>
      <c r="L35" s="12">
        <v>68.959999999999994</v>
      </c>
      <c r="M35" s="12">
        <v>93.06</v>
      </c>
      <c r="N35" s="26">
        <v>96.24</v>
      </c>
    </row>
    <row r="36" spans="1:14" x14ac:dyDescent="0.4">
      <c r="A36" s="7" t="s">
        <v>33</v>
      </c>
      <c r="B36" s="1">
        <v>32</v>
      </c>
      <c r="C36" s="1">
        <v>2212</v>
      </c>
      <c r="D36" s="1"/>
      <c r="E36" s="1"/>
      <c r="F36" s="1">
        <v>32</v>
      </c>
      <c r="G36" s="8">
        <v>2212</v>
      </c>
    </row>
    <row r="37" spans="1:14" ht="19.5" thickBot="1" x14ac:dyDescent="0.45">
      <c r="A37" s="7" t="s">
        <v>319</v>
      </c>
      <c r="B37" s="1">
        <v>2188</v>
      </c>
      <c r="C37" s="1">
        <v>349</v>
      </c>
      <c r="D37" s="1"/>
      <c r="E37" s="1"/>
      <c r="F37" s="1">
        <v>2188</v>
      </c>
      <c r="G37" s="8">
        <v>349</v>
      </c>
    </row>
    <row r="38" spans="1:14" ht="18" customHeight="1" x14ac:dyDescent="0.4">
      <c r="A38" s="7" t="s">
        <v>299</v>
      </c>
      <c r="B38" s="1">
        <v>78</v>
      </c>
      <c r="C38" s="1">
        <v>330</v>
      </c>
      <c r="D38" s="1"/>
      <c r="E38" s="1"/>
      <c r="F38" s="1">
        <v>78</v>
      </c>
      <c r="G38" s="8">
        <v>330</v>
      </c>
      <c r="I38" s="161" t="s">
        <v>305</v>
      </c>
      <c r="J38" s="162"/>
      <c r="K38" s="162"/>
      <c r="L38" s="162"/>
      <c r="M38" s="163"/>
    </row>
    <row r="39" spans="1:14" x14ac:dyDescent="0.4">
      <c r="A39" s="7" t="s">
        <v>14</v>
      </c>
      <c r="B39" s="1"/>
      <c r="C39" s="1">
        <v>300</v>
      </c>
      <c r="D39" s="1"/>
      <c r="E39" s="1"/>
      <c r="F39" s="1"/>
      <c r="G39" s="8">
        <v>300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320</v>
      </c>
      <c r="B40" s="1">
        <v>41</v>
      </c>
      <c r="C40" s="1">
        <v>203</v>
      </c>
      <c r="D40" s="1"/>
      <c r="E40" s="1"/>
      <c r="F40" s="1">
        <v>41</v>
      </c>
      <c r="G40" s="8">
        <v>203</v>
      </c>
      <c r="I40" s="167"/>
      <c r="J40" s="168"/>
      <c r="K40" s="168"/>
      <c r="L40" s="168"/>
      <c r="M40" s="169"/>
    </row>
    <row r="41" spans="1:14" x14ac:dyDescent="0.4">
      <c r="A41" s="7" t="s">
        <v>31</v>
      </c>
      <c r="B41" s="1">
        <v>296</v>
      </c>
      <c r="C41" s="1">
        <v>200</v>
      </c>
      <c r="D41" s="1"/>
      <c r="E41" s="1"/>
      <c r="F41" s="1">
        <v>296</v>
      </c>
      <c r="G41" s="8">
        <v>200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340</v>
      </c>
      <c r="B42" s="1">
        <v>296</v>
      </c>
      <c r="C42" s="1">
        <v>162</v>
      </c>
      <c r="D42" s="1"/>
      <c r="E42" s="1"/>
      <c r="F42" s="1">
        <v>296</v>
      </c>
      <c r="G42" s="8">
        <v>162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34</v>
      </c>
      <c r="B43" s="1">
        <v>582</v>
      </c>
      <c r="C43" s="1">
        <v>118</v>
      </c>
      <c r="D43" s="1"/>
      <c r="E43" s="1"/>
      <c r="F43" s="1">
        <v>582</v>
      </c>
      <c r="G43" s="8">
        <v>118</v>
      </c>
      <c r="I43" s="30" t="s">
        <v>38</v>
      </c>
      <c r="J43" s="20">
        <v>1050</v>
      </c>
      <c r="K43" s="20">
        <v>867</v>
      </c>
      <c r="L43" s="19">
        <v>18.829999999999998</v>
      </c>
      <c r="M43" s="25">
        <v>25.75</v>
      </c>
    </row>
    <row r="44" spans="1:14" x14ac:dyDescent="0.4">
      <c r="A44" s="7" t="s">
        <v>341</v>
      </c>
      <c r="B44" s="1">
        <v>22</v>
      </c>
      <c r="C44" s="1">
        <v>100</v>
      </c>
      <c r="D44" s="1"/>
      <c r="E44" s="1"/>
      <c r="F44" s="1">
        <v>22</v>
      </c>
      <c r="G44" s="8">
        <v>100</v>
      </c>
      <c r="I44" s="30" t="s">
        <v>39</v>
      </c>
      <c r="J44" s="20">
        <v>17794</v>
      </c>
      <c r="K44" s="20">
        <v>7180</v>
      </c>
      <c r="L44" s="19">
        <v>19.2</v>
      </c>
      <c r="M44" s="25">
        <v>26.46</v>
      </c>
    </row>
    <row r="45" spans="1:14" x14ac:dyDescent="0.4">
      <c r="A45" s="7" t="s">
        <v>301</v>
      </c>
      <c r="B45" s="1">
        <v>17</v>
      </c>
      <c r="C45" s="1">
        <v>76</v>
      </c>
      <c r="D45" s="1"/>
      <c r="E45" s="1"/>
      <c r="F45" s="1">
        <v>17</v>
      </c>
      <c r="G45" s="8">
        <v>76</v>
      </c>
      <c r="I45" s="30" t="s">
        <v>40</v>
      </c>
      <c r="J45" s="20">
        <v>27581</v>
      </c>
      <c r="K45" s="20">
        <v>28259</v>
      </c>
      <c r="L45" s="19">
        <v>20.87</v>
      </c>
      <c r="M45" s="25">
        <v>30.27</v>
      </c>
    </row>
    <row r="46" spans="1:14" x14ac:dyDescent="0.4">
      <c r="A46" s="7" t="s">
        <v>342</v>
      </c>
      <c r="B46" s="1">
        <v>54</v>
      </c>
      <c r="C46" s="1">
        <v>27</v>
      </c>
      <c r="D46" s="1"/>
      <c r="E46" s="1"/>
      <c r="F46" s="1">
        <v>54</v>
      </c>
      <c r="G46" s="8">
        <v>27</v>
      </c>
      <c r="I46" s="30" t="s">
        <v>41</v>
      </c>
      <c r="J46" s="20">
        <v>90158</v>
      </c>
      <c r="K46" s="20">
        <v>31610</v>
      </c>
      <c r="L46" s="19">
        <v>21.63</v>
      </c>
      <c r="M46" s="25">
        <v>29.38</v>
      </c>
    </row>
    <row r="47" spans="1:14" x14ac:dyDescent="0.4">
      <c r="A47" s="7" t="s">
        <v>336</v>
      </c>
      <c r="B47" s="1">
        <v>41</v>
      </c>
      <c r="C47" s="1">
        <v>21</v>
      </c>
      <c r="D47" s="1"/>
      <c r="E47" s="1"/>
      <c r="F47" s="1">
        <v>41</v>
      </c>
      <c r="G47" s="8">
        <v>21</v>
      </c>
      <c r="I47" s="30" t="s">
        <v>42</v>
      </c>
      <c r="J47" s="20">
        <v>161691</v>
      </c>
      <c r="K47" s="20">
        <v>40366</v>
      </c>
      <c r="L47" s="19">
        <v>21.71</v>
      </c>
      <c r="M47" s="25">
        <v>30.54</v>
      </c>
    </row>
    <row r="48" spans="1:14" x14ac:dyDescent="0.4">
      <c r="A48" s="7" t="s">
        <v>9</v>
      </c>
      <c r="B48" s="1">
        <v>2</v>
      </c>
      <c r="C48" s="1">
        <v>18</v>
      </c>
      <c r="D48" s="1"/>
      <c r="E48" s="1"/>
      <c r="F48" s="1">
        <v>2</v>
      </c>
      <c r="G48" s="8">
        <v>18</v>
      </c>
      <c r="I48" s="30" t="s">
        <v>43</v>
      </c>
      <c r="J48" s="20">
        <v>61637</v>
      </c>
      <c r="K48" s="20">
        <v>105670</v>
      </c>
      <c r="L48" s="19">
        <v>19.97</v>
      </c>
      <c r="M48" s="25">
        <v>30.11</v>
      </c>
    </row>
    <row r="49" spans="1:13" x14ac:dyDescent="0.4">
      <c r="A49" s="7" t="s">
        <v>343</v>
      </c>
      <c r="B49" s="1">
        <v>17</v>
      </c>
      <c r="C49" s="1">
        <v>17</v>
      </c>
      <c r="D49" s="1"/>
      <c r="E49" s="1"/>
      <c r="F49" s="1">
        <v>17</v>
      </c>
      <c r="G49" s="8">
        <v>17</v>
      </c>
      <c r="I49" s="30" t="s">
        <v>44</v>
      </c>
      <c r="J49" s="20">
        <v>25816</v>
      </c>
      <c r="K49" s="20">
        <v>10040</v>
      </c>
      <c r="L49" s="19">
        <v>19.399999999999999</v>
      </c>
      <c r="M49" s="25">
        <v>27.2</v>
      </c>
    </row>
    <row r="50" spans="1:13" x14ac:dyDescent="0.4">
      <c r="A50" s="7" t="s">
        <v>333</v>
      </c>
      <c r="B50" s="1">
        <v>6</v>
      </c>
      <c r="C50" s="1">
        <v>15</v>
      </c>
      <c r="D50" s="1"/>
      <c r="E50" s="1"/>
      <c r="F50" s="1">
        <v>6</v>
      </c>
      <c r="G50" s="8">
        <v>15</v>
      </c>
      <c r="I50" s="30" t="s">
        <v>45</v>
      </c>
      <c r="J50" s="20">
        <v>9008</v>
      </c>
      <c r="K50" s="20">
        <v>26434</v>
      </c>
      <c r="L50" s="19">
        <v>19.79</v>
      </c>
      <c r="M50" s="25">
        <v>34.630000000000003</v>
      </c>
    </row>
    <row r="51" spans="1:13" x14ac:dyDescent="0.4">
      <c r="A51" s="7" t="s">
        <v>334</v>
      </c>
      <c r="B51" s="1">
        <v>1</v>
      </c>
      <c r="C51" s="1">
        <v>10</v>
      </c>
      <c r="D51" s="1"/>
      <c r="E51" s="1"/>
      <c r="F51" s="1">
        <v>1</v>
      </c>
      <c r="G51" s="8">
        <v>10</v>
      </c>
      <c r="I51" s="30" t="s">
        <v>46</v>
      </c>
      <c r="J51" s="20">
        <v>9381</v>
      </c>
      <c r="K51" s="20">
        <v>9236</v>
      </c>
      <c r="L51" s="19">
        <v>21.75</v>
      </c>
      <c r="M51" s="25">
        <v>34.9</v>
      </c>
    </row>
    <row r="52" spans="1:13" ht="19.5" thickBot="1" x14ac:dyDescent="0.45">
      <c r="A52" s="7" t="s">
        <v>335</v>
      </c>
      <c r="B52" s="1">
        <v>4</v>
      </c>
      <c r="C52" s="1">
        <v>2</v>
      </c>
      <c r="D52" s="1"/>
      <c r="E52" s="1"/>
      <c r="F52" s="1">
        <v>4</v>
      </c>
      <c r="G52" s="8">
        <v>2</v>
      </c>
      <c r="I52" s="29" t="s">
        <v>47</v>
      </c>
      <c r="J52" s="16">
        <v>404116</v>
      </c>
      <c r="K52" s="16">
        <v>259661</v>
      </c>
      <c r="L52" s="28">
        <v>21.06</v>
      </c>
      <c r="M52" s="15">
        <v>30.51</v>
      </c>
    </row>
    <row r="53" spans="1:13" x14ac:dyDescent="0.4">
      <c r="A53" s="7"/>
      <c r="B53" s="1"/>
      <c r="C53" s="1"/>
      <c r="D53" s="1"/>
      <c r="E53" s="1"/>
      <c r="F53" s="1"/>
      <c r="G53" s="8"/>
    </row>
    <row r="54" spans="1:13" ht="19.5" thickBot="1" x14ac:dyDescent="0.45">
      <c r="A54" s="9"/>
      <c r="B54" s="10"/>
      <c r="C54" s="10"/>
      <c r="D54" s="10"/>
      <c r="E54" s="10"/>
      <c r="F54" s="10"/>
      <c r="G54" s="11"/>
    </row>
    <row r="55" spans="1:13" ht="18" customHeight="1" x14ac:dyDescent="0.4">
      <c r="I55" s="161" t="s">
        <v>306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128801</v>
      </c>
      <c r="K60" s="20">
        <v>48533</v>
      </c>
      <c r="L60" s="19">
        <v>21.82</v>
      </c>
      <c r="M60" s="25">
        <v>28.96</v>
      </c>
    </row>
    <row r="61" spans="1:13" ht="18.95" customHeight="1" x14ac:dyDescent="0.4">
      <c r="I61" s="30" t="s">
        <v>39</v>
      </c>
      <c r="J61" s="20">
        <v>113485</v>
      </c>
      <c r="K61" s="20">
        <v>8162</v>
      </c>
      <c r="L61" s="19">
        <v>19.77</v>
      </c>
      <c r="M61" s="25">
        <v>30.88</v>
      </c>
    </row>
    <row r="62" spans="1:13" ht="18.95" customHeight="1" x14ac:dyDescent="0.4">
      <c r="I62" s="30" t="s">
        <v>40</v>
      </c>
      <c r="J62" s="20">
        <v>18289</v>
      </c>
      <c r="K62" s="20">
        <v>170383</v>
      </c>
      <c r="L62" s="19">
        <v>24.44</v>
      </c>
      <c r="M62" s="25">
        <v>32.36</v>
      </c>
    </row>
    <row r="63" spans="1:13" ht="18.95" customHeight="1" x14ac:dyDescent="0.4">
      <c r="I63" s="30" t="s">
        <v>41</v>
      </c>
      <c r="J63" s="20">
        <v>100375</v>
      </c>
      <c r="K63" s="20">
        <v>207928</v>
      </c>
      <c r="L63" s="19">
        <v>23.22</v>
      </c>
      <c r="M63" s="25">
        <v>36.24</v>
      </c>
    </row>
    <row r="64" spans="1:13" ht="18.95" customHeight="1" x14ac:dyDescent="0.4">
      <c r="I64" s="30" t="s">
        <v>42</v>
      </c>
      <c r="J64" s="20">
        <v>131918</v>
      </c>
      <c r="K64" s="20">
        <v>115866</v>
      </c>
      <c r="L64" s="19">
        <v>23.83</v>
      </c>
      <c r="M64" s="25">
        <v>37.36</v>
      </c>
    </row>
    <row r="65" spans="9:13" ht="18.95" customHeight="1" x14ac:dyDescent="0.4">
      <c r="I65" s="30" t="s">
        <v>43</v>
      </c>
      <c r="J65" s="20">
        <v>16777</v>
      </c>
      <c r="K65" s="20">
        <v>19662</v>
      </c>
      <c r="L65" s="19">
        <v>23.56</v>
      </c>
      <c r="M65" s="25">
        <v>31.07</v>
      </c>
    </row>
    <row r="66" spans="9:13" ht="18.95" customHeight="1" x14ac:dyDescent="0.4">
      <c r="I66" s="30" t="s">
        <v>44</v>
      </c>
      <c r="J66" s="20">
        <v>6622</v>
      </c>
      <c r="K66" s="20">
        <v>2481</v>
      </c>
      <c r="L66" s="19">
        <v>23.3</v>
      </c>
      <c r="M66" s="25">
        <v>31.24</v>
      </c>
    </row>
    <row r="67" spans="9:13" ht="18.95" customHeight="1" x14ac:dyDescent="0.4">
      <c r="I67" s="30" t="s">
        <v>45</v>
      </c>
      <c r="J67" s="20">
        <v>4020</v>
      </c>
      <c r="K67" s="20">
        <v>2154</v>
      </c>
      <c r="L67" s="19">
        <v>23.78</v>
      </c>
      <c r="M67" s="25">
        <v>36.409999999999997</v>
      </c>
    </row>
    <row r="68" spans="9:13" ht="18.95" customHeight="1" x14ac:dyDescent="0.4">
      <c r="I68" s="30" t="s">
        <v>46</v>
      </c>
      <c r="J68" s="20">
        <v>7345</v>
      </c>
      <c r="K68" s="20">
        <v>548</v>
      </c>
      <c r="L68" s="19">
        <v>25.6</v>
      </c>
      <c r="M68" s="25">
        <v>36.229999999999997</v>
      </c>
    </row>
    <row r="69" spans="9:13" ht="18.95" customHeight="1" thickBot="1" x14ac:dyDescent="0.45">
      <c r="I69" s="29" t="s">
        <v>47</v>
      </c>
      <c r="J69" s="16">
        <v>527631</v>
      </c>
      <c r="K69" s="16">
        <v>575717</v>
      </c>
      <c r="L69" s="28">
        <v>22.38</v>
      </c>
      <c r="M69" s="15">
        <v>34.43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H10" sqref="H10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14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14 2026</v>
      </c>
      <c r="B5" s="96"/>
      <c r="C5" s="96"/>
      <c r="D5" s="96"/>
      <c r="E5" s="96"/>
      <c r="F5" s="97"/>
    </row>
    <row r="6" spans="1:6" x14ac:dyDescent="0.4">
      <c r="A6" s="98" t="s">
        <v>307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6</v>
      </c>
      <c r="D9" s="34">
        <v>16287087</v>
      </c>
      <c r="E9" s="34">
        <v>284408</v>
      </c>
      <c r="F9" s="32">
        <v>57.27</v>
      </c>
    </row>
    <row r="10" spans="1:6" x14ac:dyDescent="0.4">
      <c r="A10" s="89"/>
      <c r="B10" s="14">
        <v>2</v>
      </c>
      <c r="C10" s="14" t="s">
        <v>11</v>
      </c>
      <c r="D10" s="34">
        <v>9130738</v>
      </c>
      <c r="E10" s="34">
        <v>116201</v>
      </c>
      <c r="F10" s="32">
        <v>78.58</v>
      </c>
    </row>
    <row r="11" spans="1:6" x14ac:dyDescent="0.4">
      <c r="A11" s="90"/>
      <c r="B11" s="14">
        <v>3</v>
      </c>
      <c r="C11" s="14" t="s">
        <v>10</v>
      </c>
      <c r="D11" s="34">
        <v>1012829</v>
      </c>
      <c r="E11" s="34">
        <v>48988</v>
      </c>
      <c r="F11" s="32">
        <v>20.68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81117174</v>
      </c>
      <c r="E12" s="35">
        <v>1226111</v>
      </c>
      <c r="F12" s="31">
        <v>66.16</v>
      </c>
    </row>
    <row r="13" spans="1:6" x14ac:dyDescent="0.4">
      <c r="A13" s="92"/>
      <c r="B13" s="27">
        <v>2</v>
      </c>
      <c r="C13" s="27" t="s">
        <v>8</v>
      </c>
      <c r="D13" s="35">
        <v>4187399</v>
      </c>
      <c r="E13" s="35">
        <v>23244</v>
      </c>
      <c r="F13" s="31">
        <v>180.15</v>
      </c>
    </row>
    <row r="14" spans="1:6" x14ac:dyDescent="0.4">
      <c r="A14" s="93"/>
      <c r="B14" s="27">
        <v>3</v>
      </c>
      <c r="C14" s="27" t="s">
        <v>11</v>
      </c>
      <c r="D14" s="35">
        <v>2993440</v>
      </c>
      <c r="E14" s="35">
        <v>37418</v>
      </c>
      <c r="F14" s="31">
        <v>80</v>
      </c>
    </row>
    <row r="15" spans="1:6" x14ac:dyDescent="0.4">
      <c r="A15" s="88" t="s">
        <v>40</v>
      </c>
      <c r="B15" s="14">
        <v>1</v>
      </c>
      <c r="C15" s="14" t="s">
        <v>6</v>
      </c>
      <c r="D15" s="34">
        <v>65863190</v>
      </c>
      <c r="E15" s="34">
        <v>975660</v>
      </c>
      <c r="F15" s="32">
        <v>67.510000000000005</v>
      </c>
    </row>
    <row r="16" spans="1:6" x14ac:dyDescent="0.4">
      <c r="A16" s="89"/>
      <c r="B16" s="14">
        <v>2</v>
      </c>
      <c r="C16" s="14" t="s">
        <v>10</v>
      </c>
      <c r="D16" s="34">
        <v>3937980</v>
      </c>
      <c r="E16" s="34">
        <v>170383</v>
      </c>
      <c r="F16" s="32">
        <v>23.11</v>
      </c>
    </row>
    <row r="17" spans="1:6" x14ac:dyDescent="0.4">
      <c r="A17" s="90"/>
      <c r="B17" s="14">
        <v>3</v>
      </c>
      <c r="C17" s="14" t="s">
        <v>19</v>
      </c>
      <c r="D17" s="34">
        <v>1005201</v>
      </c>
      <c r="E17" s="34">
        <v>12584</v>
      </c>
      <c r="F17" s="32">
        <v>79.88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40685089</v>
      </c>
      <c r="E18" s="35">
        <v>600325</v>
      </c>
      <c r="F18" s="31">
        <v>67.77</v>
      </c>
    </row>
    <row r="19" spans="1:6" x14ac:dyDescent="0.4">
      <c r="A19" s="92"/>
      <c r="B19" s="27">
        <v>2</v>
      </c>
      <c r="C19" s="27" t="s">
        <v>10</v>
      </c>
      <c r="D19" s="35">
        <v>5382028</v>
      </c>
      <c r="E19" s="35">
        <v>207928</v>
      </c>
      <c r="F19" s="31">
        <v>25.88</v>
      </c>
    </row>
    <row r="20" spans="1:6" x14ac:dyDescent="0.4">
      <c r="A20" s="93"/>
      <c r="B20" s="27">
        <v>3</v>
      </c>
      <c r="C20" s="27" t="s">
        <v>7</v>
      </c>
      <c r="D20" s="35">
        <v>687819</v>
      </c>
      <c r="E20" s="35">
        <v>31610</v>
      </c>
      <c r="F20" s="31">
        <v>21.76</v>
      </c>
    </row>
    <row r="21" spans="1:6" x14ac:dyDescent="0.4">
      <c r="A21" s="88" t="s">
        <v>42</v>
      </c>
      <c r="B21" s="14">
        <v>1</v>
      </c>
      <c r="C21" s="14" t="s">
        <v>6</v>
      </c>
      <c r="D21" s="34">
        <v>63202343</v>
      </c>
      <c r="E21" s="34">
        <v>939681</v>
      </c>
      <c r="F21" s="32">
        <v>67.260000000000005</v>
      </c>
    </row>
    <row r="22" spans="1:6" x14ac:dyDescent="0.4">
      <c r="A22" s="89"/>
      <c r="B22" s="14">
        <v>2</v>
      </c>
      <c r="C22" s="14" t="s">
        <v>10</v>
      </c>
      <c r="D22" s="34">
        <v>3092232</v>
      </c>
      <c r="E22" s="34">
        <v>115866</v>
      </c>
      <c r="F22" s="32">
        <v>26.69</v>
      </c>
    </row>
    <row r="23" spans="1:6" x14ac:dyDescent="0.4">
      <c r="A23" s="90"/>
      <c r="B23" s="14">
        <v>3</v>
      </c>
      <c r="C23" s="14" t="s">
        <v>7</v>
      </c>
      <c r="D23" s="34">
        <v>913254</v>
      </c>
      <c r="E23" s="34">
        <v>40366</v>
      </c>
      <c r="F23" s="32">
        <v>22.62</v>
      </c>
    </row>
    <row r="24" spans="1:6" x14ac:dyDescent="0.4">
      <c r="A24" s="91" t="s">
        <v>43</v>
      </c>
      <c r="B24" s="27">
        <v>1</v>
      </c>
      <c r="C24" s="27" t="s">
        <v>7</v>
      </c>
      <c r="D24" s="35">
        <v>2357129</v>
      </c>
      <c r="E24" s="35">
        <v>105670</v>
      </c>
      <c r="F24" s="31">
        <v>22.31</v>
      </c>
    </row>
    <row r="25" spans="1:6" x14ac:dyDescent="0.4">
      <c r="A25" s="92"/>
      <c r="B25" s="27">
        <v>2</v>
      </c>
      <c r="C25" s="27" t="s">
        <v>6</v>
      </c>
      <c r="D25" s="35">
        <v>1329611</v>
      </c>
      <c r="E25" s="35">
        <v>26643</v>
      </c>
      <c r="F25" s="31">
        <v>49.9</v>
      </c>
    </row>
    <row r="26" spans="1:6" x14ac:dyDescent="0.4">
      <c r="A26" s="93"/>
      <c r="B26" s="27">
        <v>3</v>
      </c>
      <c r="C26" s="27" t="s">
        <v>10</v>
      </c>
      <c r="D26" s="35">
        <v>436351</v>
      </c>
      <c r="E26" s="35">
        <v>19662</v>
      </c>
      <c r="F26" s="31">
        <v>22.19</v>
      </c>
    </row>
    <row r="27" spans="1:6" x14ac:dyDescent="0.4">
      <c r="A27" s="88" t="s">
        <v>44</v>
      </c>
      <c r="B27" s="14">
        <v>1</v>
      </c>
      <c r="C27" s="14" t="s">
        <v>6</v>
      </c>
      <c r="D27" s="34">
        <v>402318</v>
      </c>
      <c r="E27" s="34">
        <v>8598</v>
      </c>
      <c r="F27" s="32">
        <v>46.79</v>
      </c>
    </row>
    <row r="28" spans="1:6" x14ac:dyDescent="0.4">
      <c r="A28" s="89"/>
      <c r="B28" s="14">
        <v>2</v>
      </c>
      <c r="C28" s="14" t="s">
        <v>7</v>
      </c>
      <c r="D28" s="34">
        <v>202255</v>
      </c>
      <c r="E28" s="34">
        <v>10040</v>
      </c>
      <c r="F28" s="32">
        <v>20.149999999999999</v>
      </c>
    </row>
    <row r="29" spans="1:6" x14ac:dyDescent="0.4">
      <c r="A29" s="90"/>
      <c r="B29" s="14">
        <v>3</v>
      </c>
      <c r="C29" s="14" t="s">
        <v>10</v>
      </c>
      <c r="D29" s="34">
        <v>55361</v>
      </c>
      <c r="E29" s="34">
        <v>2481</v>
      </c>
      <c r="F29" s="32">
        <v>22.31</v>
      </c>
    </row>
    <row r="30" spans="1:6" x14ac:dyDescent="0.4">
      <c r="A30" s="91" t="s">
        <v>45</v>
      </c>
      <c r="B30" s="27">
        <v>1</v>
      </c>
      <c r="C30" s="27" t="s">
        <v>7</v>
      </c>
      <c r="D30" s="35">
        <v>678034</v>
      </c>
      <c r="E30" s="35">
        <v>26434</v>
      </c>
      <c r="F30" s="31">
        <v>25.65</v>
      </c>
    </row>
    <row r="31" spans="1:6" x14ac:dyDescent="0.4">
      <c r="A31" s="92"/>
      <c r="B31" s="27">
        <v>2</v>
      </c>
      <c r="C31" s="27" t="s">
        <v>13</v>
      </c>
      <c r="D31" s="35">
        <v>531671</v>
      </c>
      <c r="E31" s="35">
        <v>21044</v>
      </c>
      <c r="F31" s="31">
        <v>25.26</v>
      </c>
    </row>
    <row r="32" spans="1:6" x14ac:dyDescent="0.4">
      <c r="A32" s="93"/>
      <c r="B32" s="27">
        <v>3</v>
      </c>
      <c r="C32" s="27" t="s">
        <v>16</v>
      </c>
      <c r="D32" s="35">
        <v>315573</v>
      </c>
      <c r="E32" s="35">
        <v>1449</v>
      </c>
      <c r="F32" s="31">
        <v>217.73</v>
      </c>
    </row>
    <row r="33" spans="1:6" x14ac:dyDescent="0.4">
      <c r="A33" s="88" t="s">
        <v>46</v>
      </c>
      <c r="B33" s="14">
        <v>1</v>
      </c>
      <c r="C33" s="14" t="s">
        <v>16</v>
      </c>
      <c r="D33" s="34">
        <v>293595</v>
      </c>
      <c r="E33" s="34">
        <v>1274</v>
      </c>
      <c r="F33" s="32">
        <v>230.45</v>
      </c>
    </row>
    <row r="34" spans="1:6" x14ac:dyDescent="0.4">
      <c r="A34" s="89"/>
      <c r="B34" s="14">
        <v>2</v>
      </c>
      <c r="C34" s="14" t="s">
        <v>7</v>
      </c>
      <c r="D34" s="34">
        <v>238772</v>
      </c>
      <c r="E34" s="34">
        <v>9236</v>
      </c>
      <c r="F34" s="32">
        <v>25.85</v>
      </c>
    </row>
    <row r="35" spans="1:6" ht="19.5" thickBot="1" x14ac:dyDescent="0.45">
      <c r="A35" s="94"/>
      <c r="B35" s="13">
        <v>3</v>
      </c>
      <c r="C35" s="13" t="s">
        <v>6</v>
      </c>
      <c r="D35" s="36">
        <v>53931</v>
      </c>
      <c r="E35" s="36">
        <v>1176</v>
      </c>
      <c r="F35" s="33">
        <v>45.85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V61"/>
  <sheetViews>
    <sheetView zoomScale="84" zoomScaleNormal="84" workbookViewId="0">
      <selection activeCell="M32" sqref="M32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8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8" ht="16.5" customHeight="1" x14ac:dyDescent="0.4">
      <c r="A2" s="157" t="str">
        <f>'Tabeller fra Fisknytt'!A2</f>
        <v>Fisknytt uke 14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8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8" ht="19.5" thickBot="1" x14ac:dyDescent="0.45">
      <c r="A4" s="184" t="s">
        <v>345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8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8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8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8" ht="19.5" thickBot="1" x14ac:dyDescent="0.45">
      <c r="A8" s="187" t="s">
        <v>38</v>
      </c>
      <c r="B8" s="187"/>
      <c r="C8" s="187"/>
      <c r="D8" s="187"/>
      <c r="E8" s="187"/>
      <c r="F8" s="187"/>
      <c r="G8" s="187"/>
      <c r="I8" s="183" t="s">
        <v>39</v>
      </c>
      <c r="J8" s="183"/>
      <c r="K8" s="183"/>
      <c r="L8" s="183"/>
      <c r="M8" s="183"/>
      <c r="N8" s="183"/>
      <c r="O8" s="183"/>
      <c r="Q8" s="183" t="s">
        <v>40</v>
      </c>
      <c r="R8" s="183"/>
      <c r="S8" s="183"/>
      <c r="T8" s="183"/>
      <c r="U8" s="183"/>
      <c r="V8" s="183"/>
      <c r="W8" s="183"/>
      <c r="Y8" s="183" t="s">
        <v>41</v>
      </c>
      <c r="Z8" s="183"/>
      <c r="AA8" s="183"/>
      <c r="AB8" s="183"/>
      <c r="AC8" s="183"/>
      <c r="AD8" s="183"/>
      <c r="AE8" s="183"/>
      <c r="AG8" s="183" t="s">
        <v>42</v>
      </c>
      <c r="AH8" s="183"/>
      <c r="AI8" s="183"/>
      <c r="AJ8" s="183"/>
      <c r="AK8" s="183"/>
      <c r="AL8" s="183"/>
      <c r="AM8" s="183"/>
      <c r="AO8" s="183" t="s">
        <v>318</v>
      </c>
      <c r="AP8" s="183"/>
      <c r="AQ8" s="183"/>
      <c r="AR8" s="183"/>
      <c r="AS8" s="183"/>
      <c r="AT8" s="183"/>
      <c r="AU8" s="183"/>
    </row>
    <row r="9" spans="1:48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 s="188"/>
      <c r="I9" s="148" t="s">
        <v>35</v>
      </c>
      <c r="J9" s="149" t="s">
        <v>59</v>
      </c>
      <c r="K9" s="149" t="s">
        <v>60</v>
      </c>
      <c r="L9" s="149" t="s">
        <v>61</v>
      </c>
      <c r="M9" s="149" t="s">
        <v>62</v>
      </c>
      <c r="N9" s="149" t="s">
        <v>63</v>
      </c>
      <c r="O9" s="150" t="s">
        <v>64</v>
      </c>
      <c r="P9" s="188"/>
      <c r="Q9" s="148" t="s">
        <v>35</v>
      </c>
      <c r="R9" s="149" t="s">
        <v>59</v>
      </c>
      <c r="S9" s="149" t="s">
        <v>60</v>
      </c>
      <c r="T9" s="149" t="s">
        <v>61</v>
      </c>
      <c r="U9" s="149" t="s">
        <v>62</v>
      </c>
      <c r="V9" s="149" t="s">
        <v>63</v>
      </c>
      <c r="W9" s="150" t="s">
        <v>64</v>
      </c>
      <c r="X9" s="188"/>
      <c r="Y9" s="148" t="s">
        <v>35</v>
      </c>
      <c r="Z9" s="149" t="s">
        <v>59</v>
      </c>
      <c r="AA9" s="149" t="s">
        <v>60</v>
      </c>
      <c r="AB9" s="149" t="s">
        <v>61</v>
      </c>
      <c r="AC9" s="149" t="s">
        <v>62</v>
      </c>
      <c r="AD9" s="149" t="s">
        <v>63</v>
      </c>
      <c r="AE9" s="150" t="s">
        <v>64</v>
      </c>
      <c r="AF9" s="188"/>
      <c r="AG9" s="148" t="s">
        <v>35</v>
      </c>
      <c r="AH9" s="149" t="s">
        <v>59</v>
      </c>
      <c r="AI9" s="149" t="s">
        <v>60</v>
      </c>
      <c r="AJ9" s="149" t="s">
        <v>61</v>
      </c>
      <c r="AK9" s="149" t="s">
        <v>62</v>
      </c>
      <c r="AL9" s="149" t="s">
        <v>63</v>
      </c>
      <c r="AM9" s="150" t="s">
        <v>64</v>
      </c>
      <c r="AN9" s="188"/>
      <c r="AO9" s="148" t="s">
        <v>35</v>
      </c>
      <c r="AP9" s="149" t="s">
        <v>59</v>
      </c>
      <c r="AQ9" s="149" t="s">
        <v>60</v>
      </c>
      <c r="AR9" s="149" t="s">
        <v>61</v>
      </c>
      <c r="AS9" s="149" t="s">
        <v>62</v>
      </c>
      <c r="AT9" s="149" t="s">
        <v>63</v>
      </c>
      <c r="AU9" s="150" t="s">
        <v>64</v>
      </c>
    </row>
    <row r="10" spans="1:48" x14ac:dyDescent="0.4">
      <c r="A10" s="147" t="s">
        <v>38</v>
      </c>
      <c r="B10" s="147" t="s">
        <v>66</v>
      </c>
      <c r="C10" s="188" t="s">
        <v>49</v>
      </c>
      <c r="D10" s="151">
        <v>3700</v>
      </c>
      <c r="E10" s="151">
        <v>12700</v>
      </c>
      <c r="F10" s="151">
        <v>300</v>
      </c>
      <c r="G10" s="188">
        <v>2</v>
      </c>
      <c r="H10" s="188"/>
      <c r="I10" s="147" t="s">
        <v>39</v>
      </c>
      <c r="J10" s="147" t="s">
        <v>316</v>
      </c>
      <c r="K10" s="188" t="s">
        <v>48</v>
      </c>
      <c r="L10" s="151">
        <v>2000</v>
      </c>
      <c r="O10" s="188">
        <v>12</v>
      </c>
      <c r="P10" s="188"/>
      <c r="Q10" s="147" t="s">
        <v>40</v>
      </c>
      <c r="R10" s="147" t="s">
        <v>81</v>
      </c>
      <c r="S10" s="188" t="s">
        <v>48</v>
      </c>
      <c r="T10" s="151">
        <v>6500</v>
      </c>
      <c r="U10" s="151">
        <v>2300</v>
      </c>
      <c r="V10" s="151">
        <v>5200</v>
      </c>
      <c r="W10" s="188">
        <v>16</v>
      </c>
      <c r="X10" s="188"/>
      <c r="Y10" s="147" t="s">
        <v>41</v>
      </c>
      <c r="Z10" s="147" t="s">
        <v>95</v>
      </c>
      <c r="AA10" s="188" t="s">
        <v>49</v>
      </c>
      <c r="AB10" s="151">
        <v>27400</v>
      </c>
      <c r="AC10" s="151">
        <v>22700</v>
      </c>
      <c r="AD10" s="151">
        <v>500</v>
      </c>
      <c r="AE10" s="188">
        <v>6</v>
      </c>
      <c r="AF10" s="188"/>
      <c r="AG10" s="147" t="s">
        <v>42</v>
      </c>
      <c r="AH10" s="147" t="s">
        <v>100</v>
      </c>
      <c r="AI10" s="188" t="s">
        <v>48</v>
      </c>
      <c r="AJ10" s="151">
        <v>7200</v>
      </c>
      <c r="AM10" s="188">
        <v>5</v>
      </c>
      <c r="AN10" s="188"/>
      <c r="AO10" s="147" t="s">
        <v>43</v>
      </c>
      <c r="AP10" s="147" t="s">
        <v>346</v>
      </c>
      <c r="AQ10" s="188" t="s">
        <v>48</v>
      </c>
      <c r="AR10" s="151">
        <v>100</v>
      </c>
      <c r="AU10" s="188">
        <v>2</v>
      </c>
      <c r="AV10" s="188"/>
    </row>
    <row r="11" spans="1:48" x14ac:dyDescent="0.4">
      <c r="C11" s="188" t="s">
        <v>48</v>
      </c>
      <c r="D11" s="151">
        <v>1600</v>
      </c>
      <c r="G11" s="188">
        <v>4</v>
      </c>
      <c r="H11" s="188"/>
      <c r="J11" s="147" t="s">
        <v>70</v>
      </c>
      <c r="K11" s="188" t="s">
        <v>49</v>
      </c>
      <c r="L11" s="151">
        <v>14100</v>
      </c>
      <c r="M11" s="151">
        <v>100</v>
      </c>
      <c r="O11" s="188">
        <v>2</v>
      </c>
      <c r="P11" s="188"/>
      <c r="S11" s="188" t="s">
        <v>51</v>
      </c>
      <c r="T11" s="151">
        <v>1200</v>
      </c>
      <c r="W11" s="188">
        <v>4</v>
      </c>
      <c r="X11" s="188"/>
      <c r="AA11" s="188" t="s">
        <v>48</v>
      </c>
      <c r="AB11" s="151">
        <v>10800</v>
      </c>
      <c r="AC11" s="151">
        <v>500</v>
      </c>
      <c r="AD11" s="151">
        <v>200</v>
      </c>
      <c r="AE11" s="188">
        <v>17</v>
      </c>
      <c r="AF11" s="188"/>
      <c r="AI11" s="188" t="s">
        <v>52</v>
      </c>
      <c r="AJ11" s="151">
        <v>4500</v>
      </c>
      <c r="AK11" s="151">
        <v>600</v>
      </c>
      <c r="AL11" s="151">
        <v>100</v>
      </c>
      <c r="AM11" s="188">
        <v>6</v>
      </c>
      <c r="AN11" s="188"/>
      <c r="AP11" s="147" t="s">
        <v>119</v>
      </c>
      <c r="AQ11" s="188" t="s">
        <v>48</v>
      </c>
      <c r="AR11" s="151">
        <v>600</v>
      </c>
      <c r="AT11" s="151">
        <v>100</v>
      </c>
      <c r="AU11" s="188">
        <v>10</v>
      </c>
      <c r="AV11" s="188"/>
    </row>
    <row r="12" spans="1:48" x14ac:dyDescent="0.4">
      <c r="C12" s="188" t="s">
        <v>52</v>
      </c>
      <c r="D12" s="151">
        <v>900</v>
      </c>
      <c r="E12" s="151">
        <v>2100</v>
      </c>
      <c r="G12" s="188">
        <v>2</v>
      </c>
      <c r="H12" s="188"/>
      <c r="K12" s="188" t="s">
        <v>48</v>
      </c>
      <c r="L12" s="151">
        <v>13100</v>
      </c>
      <c r="O12" s="188">
        <v>26</v>
      </c>
      <c r="P12" s="188"/>
      <c r="R12" s="147" t="s">
        <v>322</v>
      </c>
      <c r="S12" s="188" t="s">
        <v>48</v>
      </c>
      <c r="T12" s="151">
        <v>1600</v>
      </c>
      <c r="W12" s="188">
        <v>7</v>
      </c>
      <c r="X12" s="188"/>
      <c r="AA12" s="188" t="s">
        <v>52</v>
      </c>
      <c r="AB12" s="151">
        <v>8700</v>
      </c>
      <c r="AD12" s="151">
        <v>100</v>
      </c>
      <c r="AE12" s="188">
        <v>3</v>
      </c>
      <c r="AF12" s="188"/>
      <c r="AI12" s="188" t="s">
        <v>51</v>
      </c>
      <c r="AJ12" s="151">
        <v>4200</v>
      </c>
      <c r="AL12" s="151">
        <v>100</v>
      </c>
      <c r="AM12" s="188">
        <v>9</v>
      </c>
      <c r="AN12" s="188"/>
      <c r="AQ12" s="188" t="s">
        <v>65</v>
      </c>
      <c r="AR12" s="151">
        <v>100</v>
      </c>
      <c r="AU12" s="188">
        <v>1</v>
      </c>
      <c r="AV12" s="188"/>
    </row>
    <row r="13" spans="1:48" x14ac:dyDescent="0.4">
      <c r="C13" s="188" t="s">
        <v>51</v>
      </c>
      <c r="D13" s="151">
        <v>600</v>
      </c>
      <c r="G13" s="188">
        <v>2</v>
      </c>
      <c r="H13" s="188"/>
      <c r="K13" s="188" t="s">
        <v>51</v>
      </c>
      <c r="L13" s="151">
        <v>900</v>
      </c>
      <c r="O13" s="188">
        <v>3</v>
      </c>
      <c r="P13" s="188"/>
      <c r="R13" s="147" t="s">
        <v>82</v>
      </c>
      <c r="S13" s="188" t="s">
        <v>48</v>
      </c>
      <c r="T13" s="151">
        <v>900</v>
      </c>
      <c r="W13" s="188">
        <v>3</v>
      </c>
      <c r="X13" s="188"/>
      <c r="AA13" s="188" t="s">
        <v>51</v>
      </c>
      <c r="AB13" s="151">
        <v>2100</v>
      </c>
      <c r="AD13" s="151">
        <v>200</v>
      </c>
      <c r="AE13" s="188">
        <v>16</v>
      </c>
      <c r="AF13" s="188"/>
      <c r="AI13" s="188" t="s">
        <v>49</v>
      </c>
      <c r="AJ13" s="151">
        <v>500</v>
      </c>
      <c r="AK13" s="151">
        <v>2500</v>
      </c>
      <c r="AM13" s="188">
        <v>2</v>
      </c>
      <c r="AN13" s="188"/>
      <c r="AP13" s="147" t="s">
        <v>120</v>
      </c>
      <c r="AQ13" s="188" t="s">
        <v>48</v>
      </c>
      <c r="AR13" s="151">
        <v>500</v>
      </c>
      <c r="AS13" s="151">
        <v>500</v>
      </c>
      <c r="AT13" s="151">
        <v>7000</v>
      </c>
      <c r="AU13" s="188">
        <v>23</v>
      </c>
      <c r="AV13" s="188"/>
    </row>
    <row r="14" spans="1:48" x14ac:dyDescent="0.4">
      <c r="B14" s="147" t="s">
        <v>300</v>
      </c>
      <c r="C14" s="188" t="s">
        <v>65</v>
      </c>
      <c r="D14" s="151">
        <v>3100</v>
      </c>
      <c r="G14" s="188">
        <v>3</v>
      </c>
      <c r="H14" s="188"/>
      <c r="J14" s="147" t="s">
        <v>71</v>
      </c>
      <c r="K14" s="188" t="s">
        <v>49</v>
      </c>
      <c r="L14" s="151">
        <v>36700</v>
      </c>
      <c r="M14" s="151">
        <v>200</v>
      </c>
      <c r="N14" s="151">
        <v>200</v>
      </c>
      <c r="O14" s="188">
        <v>3</v>
      </c>
      <c r="P14" s="188"/>
      <c r="S14" s="188" t="s">
        <v>52</v>
      </c>
      <c r="T14" s="151">
        <v>100</v>
      </c>
      <c r="W14" s="188">
        <v>2</v>
      </c>
      <c r="X14" s="188"/>
      <c r="Z14" s="147" t="s">
        <v>326</v>
      </c>
      <c r="AA14" s="188" t="s">
        <v>48</v>
      </c>
      <c r="AB14" s="151">
        <v>8000</v>
      </c>
      <c r="AC14" s="151">
        <v>800</v>
      </c>
      <c r="AD14" s="151">
        <v>300</v>
      </c>
      <c r="AE14" s="188">
        <v>1</v>
      </c>
      <c r="AF14" s="188"/>
      <c r="AH14" s="147" t="s">
        <v>101</v>
      </c>
      <c r="AI14" s="188" t="s">
        <v>48</v>
      </c>
      <c r="AJ14" s="151">
        <v>200</v>
      </c>
      <c r="AL14" s="151">
        <v>200</v>
      </c>
      <c r="AM14" s="188">
        <v>13</v>
      </c>
      <c r="AN14" s="188"/>
      <c r="AP14" s="147" t="s">
        <v>121</v>
      </c>
      <c r="AQ14" s="188" t="s">
        <v>48</v>
      </c>
      <c r="AR14" s="151">
        <v>400</v>
      </c>
      <c r="AS14" s="151">
        <v>800</v>
      </c>
      <c r="AT14" s="151">
        <v>3100</v>
      </c>
      <c r="AU14" s="188">
        <v>6</v>
      </c>
      <c r="AV14" s="188"/>
    </row>
    <row r="15" spans="1:48" x14ac:dyDescent="0.4">
      <c r="C15" s="188" t="s">
        <v>48</v>
      </c>
      <c r="D15" s="151">
        <v>1400</v>
      </c>
      <c r="G15" s="188">
        <v>2</v>
      </c>
      <c r="H15" s="188"/>
      <c r="K15" s="188" t="s">
        <v>48</v>
      </c>
      <c r="L15" s="151">
        <v>12800</v>
      </c>
      <c r="M15" s="151">
        <v>100</v>
      </c>
      <c r="N15" s="151">
        <v>100</v>
      </c>
      <c r="O15" s="188">
        <v>32</v>
      </c>
      <c r="P15" s="188"/>
      <c r="R15" s="147" t="s">
        <v>325</v>
      </c>
      <c r="S15" s="188" t="s">
        <v>51</v>
      </c>
      <c r="T15" s="151">
        <v>200</v>
      </c>
      <c r="W15" s="188">
        <v>1</v>
      </c>
      <c r="X15" s="188"/>
      <c r="AA15" s="188" t="s">
        <v>51</v>
      </c>
      <c r="AB15" s="151">
        <v>200</v>
      </c>
      <c r="AE15" s="188">
        <v>1</v>
      </c>
      <c r="AF15" s="188"/>
      <c r="AH15" s="147" t="s">
        <v>102</v>
      </c>
      <c r="AI15" s="188" t="s">
        <v>48</v>
      </c>
      <c r="AJ15" s="151">
        <v>900</v>
      </c>
      <c r="AL15" s="151">
        <v>500</v>
      </c>
      <c r="AM15" s="188">
        <v>16</v>
      </c>
      <c r="AN15" s="188"/>
      <c r="AQ15" s="188" t="s">
        <v>52</v>
      </c>
      <c r="AR15" s="151">
        <v>100</v>
      </c>
      <c r="AU15" s="188">
        <v>1</v>
      </c>
      <c r="AV15" s="188"/>
    </row>
    <row r="16" spans="1:48" x14ac:dyDescent="0.4">
      <c r="C16" s="188" t="s">
        <v>51</v>
      </c>
      <c r="D16" s="151">
        <v>500</v>
      </c>
      <c r="G16" s="188">
        <v>2</v>
      </c>
      <c r="H16" s="188"/>
      <c r="K16" s="188" t="s">
        <v>51</v>
      </c>
      <c r="L16" s="151">
        <v>1000</v>
      </c>
      <c r="O16" s="188">
        <v>25</v>
      </c>
      <c r="P16" s="188"/>
      <c r="R16" s="147" t="s">
        <v>83</v>
      </c>
      <c r="S16" s="188" t="s">
        <v>52</v>
      </c>
      <c r="T16" s="151">
        <v>5100</v>
      </c>
      <c r="W16" s="188">
        <v>7</v>
      </c>
      <c r="X16" s="188"/>
      <c r="Z16" s="147" t="s">
        <v>330</v>
      </c>
      <c r="AA16" s="188" t="s">
        <v>49</v>
      </c>
      <c r="AB16" s="151">
        <v>8500</v>
      </c>
      <c r="AC16" s="151">
        <v>800</v>
      </c>
      <c r="AD16" s="151">
        <v>800</v>
      </c>
      <c r="AE16" s="188">
        <v>1</v>
      </c>
      <c r="AF16" s="188"/>
      <c r="AH16" s="147" t="s">
        <v>103</v>
      </c>
      <c r="AI16" s="188" t="s">
        <v>52</v>
      </c>
      <c r="AJ16" s="151">
        <v>400</v>
      </c>
      <c r="AM16" s="188">
        <v>3</v>
      </c>
      <c r="AN16" s="188"/>
      <c r="AP16" s="147" t="s">
        <v>122</v>
      </c>
      <c r="AQ16" s="188" t="s">
        <v>48</v>
      </c>
      <c r="AR16" s="151">
        <v>700</v>
      </c>
      <c r="AS16" s="151">
        <v>500</v>
      </c>
      <c r="AT16" s="151">
        <v>3100</v>
      </c>
      <c r="AU16" s="188">
        <v>4</v>
      </c>
      <c r="AV16" s="188"/>
    </row>
    <row r="17" spans="2:48" x14ac:dyDescent="0.4">
      <c r="B17" s="147" t="s">
        <v>67</v>
      </c>
      <c r="C17" s="188" t="s">
        <v>50</v>
      </c>
      <c r="D17" s="151">
        <v>4400</v>
      </c>
      <c r="E17" s="151">
        <v>7600</v>
      </c>
      <c r="G17" s="188">
        <v>2</v>
      </c>
      <c r="H17" s="188"/>
      <c r="J17" s="147" t="s">
        <v>72</v>
      </c>
      <c r="K17" s="188" t="s">
        <v>49</v>
      </c>
      <c r="L17" s="151">
        <v>7400</v>
      </c>
      <c r="M17" s="151">
        <v>5600</v>
      </c>
      <c r="N17" s="151">
        <v>1000</v>
      </c>
      <c r="O17" s="188">
        <v>1</v>
      </c>
      <c r="P17" s="188"/>
      <c r="S17" s="188" t="s">
        <v>48</v>
      </c>
      <c r="T17" s="151">
        <v>4900</v>
      </c>
      <c r="W17" s="188">
        <v>21</v>
      </c>
      <c r="X17" s="188"/>
      <c r="AA17" s="188" t="s">
        <v>48</v>
      </c>
      <c r="AB17" s="151">
        <v>1100</v>
      </c>
      <c r="AE17" s="188">
        <v>1</v>
      </c>
      <c r="AF17" s="188"/>
      <c r="AI17" s="188" t="s">
        <v>48</v>
      </c>
      <c r="AJ17" s="151">
        <v>200</v>
      </c>
      <c r="AK17" s="151">
        <v>100</v>
      </c>
      <c r="AL17" s="151">
        <v>600</v>
      </c>
      <c r="AM17" s="188">
        <v>5</v>
      </c>
      <c r="AN17" s="188"/>
      <c r="AP17" s="147" t="s">
        <v>123</v>
      </c>
      <c r="AQ17" s="188" t="s">
        <v>48</v>
      </c>
      <c r="AR17" s="151">
        <v>1600</v>
      </c>
      <c r="AS17" s="151">
        <v>1500</v>
      </c>
      <c r="AT17" s="151">
        <v>7300</v>
      </c>
      <c r="AU17" s="188">
        <v>10</v>
      </c>
      <c r="AV17" s="188"/>
    </row>
    <row r="18" spans="2:48" x14ac:dyDescent="0.4">
      <c r="C18" s="188" t="s">
        <v>51</v>
      </c>
      <c r="D18" s="151">
        <v>1300</v>
      </c>
      <c r="G18" s="188">
        <v>4</v>
      </c>
      <c r="H18" s="188"/>
      <c r="K18" s="188" t="s">
        <v>48</v>
      </c>
      <c r="L18" s="151">
        <v>1900</v>
      </c>
      <c r="O18" s="188">
        <v>3</v>
      </c>
      <c r="P18" s="188"/>
      <c r="S18" s="188" t="s">
        <v>49</v>
      </c>
      <c r="T18" s="151">
        <v>2600</v>
      </c>
      <c r="V18" s="151">
        <v>200</v>
      </c>
      <c r="W18" s="188">
        <v>1</v>
      </c>
      <c r="X18" s="188"/>
      <c r="AA18" s="188" t="s">
        <v>52</v>
      </c>
      <c r="AB18" s="151">
        <v>600</v>
      </c>
      <c r="AE18" s="188">
        <v>1</v>
      </c>
      <c r="AF18" s="188"/>
      <c r="AH18" s="147" t="s">
        <v>104</v>
      </c>
      <c r="AI18" s="188" t="s">
        <v>48</v>
      </c>
      <c r="AJ18" s="151">
        <v>5500</v>
      </c>
      <c r="AL18" s="151">
        <v>100</v>
      </c>
      <c r="AM18" s="188">
        <v>5</v>
      </c>
      <c r="AN18" s="188"/>
      <c r="AP18" s="147" t="s">
        <v>124</v>
      </c>
      <c r="AQ18" s="188" t="s">
        <v>48</v>
      </c>
      <c r="AR18" s="151">
        <v>800</v>
      </c>
      <c r="AT18" s="151">
        <v>100</v>
      </c>
      <c r="AU18" s="188">
        <v>4</v>
      </c>
      <c r="AV18" s="188"/>
    </row>
    <row r="19" spans="2:48" x14ac:dyDescent="0.4">
      <c r="C19" s="188" t="s">
        <v>52</v>
      </c>
      <c r="D19" s="151">
        <v>1300</v>
      </c>
      <c r="E19" s="151">
        <v>3600</v>
      </c>
      <c r="G19" s="188">
        <v>1</v>
      </c>
      <c r="H19" s="188"/>
      <c r="J19" s="147" t="s">
        <v>317</v>
      </c>
      <c r="K19" s="188" t="s">
        <v>49</v>
      </c>
      <c r="L19" s="151">
        <v>5200</v>
      </c>
      <c r="O19" s="188">
        <v>1</v>
      </c>
      <c r="P19" s="188"/>
      <c r="S19" s="188" t="s">
        <v>51</v>
      </c>
      <c r="T19" s="151">
        <v>1200</v>
      </c>
      <c r="W19" s="188">
        <v>18</v>
      </c>
      <c r="X19" s="188"/>
      <c r="AA19" s="188" t="s">
        <v>51</v>
      </c>
      <c r="AB19" s="151">
        <v>100</v>
      </c>
      <c r="AD19" s="151">
        <v>300</v>
      </c>
      <c r="AE19" s="188">
        <v>2</v>
      </c>
      <c r="AF19" s="188"/>
      <c r="AI19" s="188" t="s">
        <v>51</v>
      </c>
      <c r="AJ19" s="151">
        <v>1000</v>
      </c>
      <c r="AL19" s="151">
        <v>200</v>
      </c>
      <c r="AM19" s="188">
        <v>11</v>
      </c>
      <c r="AN19" s="188"/>
      <c r="AQ19" s="188" t="s">
        <v>51</v>
      </c>
      <c r="AR19" s="151">
        <v>200</v>
      </c>
      <c r="AU19" s="188">
        <v>5</v>
      </c>
      <c r="AV19" s="188"/>
    </row>
    <row r="20" spans="2:48" x14ac:dyDescent="0.4">
      <c r="B20" s="147" t="s">
        <v>313</v>
      </c>
      <c r="C20" s="188" t="s">
        <v>48</v>
      </c>
      <c r="D20" s="151">
        <v>3200</v>
      </c>
      <c r="G20" s="188">
        <v>2</v>
      </c>
      <c r="H20" s="188"/>
      <c r="K20" s="188" t="s">
        <v>48</v>
      </c>
      <c r="L20" s="151">
        <v>4500</v>
      </c>
      <c r="O20" s="188">
        <v>3</v>
      </c>
      <c r="P20" s="188"/>
      <c r="R20" s="147" t="s">
        <v>84</v>
      </c>
      <c r="S20" s="188" t="s">
        <v>49</v>
      </c>
      <c r="T20" s="151">
        <v>51100</v>
      </c>
      <c r="U20" s="151">
        <v>12100</v>
      </c>
      <c r="V20" s="151">
        <v>6300</v>
      </c>
      <c r="W20" s="188">
        <v>4</v>
      </c>
      <c r="X20" s="188"/>
      <c r="Z20" s="147" t="s">
        <v>96</v>
      </c>
      <c r="AA20" s="188" t="s">
        <v>49</v>
      </c>
      <c r="AB20" s="151">
        <v>54400</v>
      </c>
      <c r="AC20" s="151">
        <v>45400</v>
      </c>
      <c r="AD20" s="151">
        <v>7300</v>
      </c>
      <c r="AE20" s="188">
        <v>10</v>
      </c>
      <c r="AF20" s="188"/>
      <c r="AH20" s="147" t="s">
        <v>105</v>
      </c>
      <c r="AI20" s="188" t="s">
        <v>48</v>
      </c>
      <c r="AJ20" s="151">
        <v>12200</v>
      </c>
      <c r="AM20" s="188">
        <v>18</v>
      </c>
      <c r="AN20" s="188"/>
      <c r="AO20" s="147" t="s">
        <v>125</v>
      </c>
      <c r="AP20" s="147" t="s">
        <v>331</v>
      </c>
      <c r="AQ20" s="188" t="s">
        <v>48</v>
      </c>
      <c r="AR20" s="151">
        <v>100</v>
      </c>
      <c r="AU20" s="188">
        <v>1</v>
      </c>
      <c r="AV20" s="188"/>
    </row>
    <row r="21" spans="2:48" x14ac:dyDescent="0.4">
      <c r="C21" s="188" t="s">
        <v>52</v>
      </c>
      <c r="D21" s="151">
        <v>1900</v>
      </c>
      <c r="G21" s="188">
        <v>1</v>
      </c>
      <c r="H21" s="188"/>
      <c r="K21" s="188" t="s">
        <v>51</v>
      </c>
      <c r="L21" s="151">
        <v>1300</v>
      </c>
      <c r="O21" s="188">
        <v>19</v>
      </c>
      <c r="P21" s="188"/>
      <c r="S21" s="188" t="s">
        <v>48</v>
      </c>
      <c r="T21" s="151">
        <v>7500</v>
      </c>
      <c r="W21" s="188">
        <v>11</v>
      </c>
      <c r="X21" s="188"/>
      <c r="AA21" s="188" t="s">
        <v>48</v>
      </c>
      <c r="AB21" s="151">
        <v>3700</v>
      </c>
      <c r="AC21" s="151">
        <v>100</v>
      </c>
      <c r="AD21" s="151">
        <v>500</v>
      </c>
      <c r="AE21" s="188">
        <v>5</v>
      </c>
      <c r="AF21" s="188"/>
      <c r="AI21" s="188" t="s">
        <v>52</v>
      </c>
      <c r="AJ21" s="151">
        <v>1900</v>
      </c>
      <c r="AM21" s="188">
        <v>2</v>
      </c>
      <c r="AN21" s="188"/>
      <c r="AP21" s="147" t="s">
        <v>328</v>
      </c>
      <c r="AQ21" s="188" t="s">
        <v>48</v>
      </c>
      <c r="AR21" s="151">
        <v>600</v>
      </c>
      <c r="AS21" s="151">
        <v>300</v>
      </c>
      <c r="AT21" s="151">
        <v>3300</v>
      </c>
      <c r="AU21" s="188">
        <v>5</v>
      </c>
      <c r="AV21" s="188"/>
    </row>
    <row r="22" spans="2:48" x14ac:dyDescent="0.4">
      <c r="C22" s="188" t="s">
        <v>51</v>
      </c>
      <c r="D22" s="151">
        <v>1200</v>
      </c>
      <c r="G22" s="188">
        <v>1</v>
      </c>
      <c r="H22" s="188"/>
      <c r="J22" s="147" t="s">
        <v>73</v>
      </c>
      <c r="K22" s="188" t="s">
        <v>48</v>
      </c>
      <c r="L22" s="151">
        <v>8500</v>
      </c>
      <c r="O22" s="188">
        <v>12</v>
      </c>
      <c r="P22" s="188"/>
      <c r="S22" s="188" t="s">
        <v>51</v>
      </c>
      <c r="T22" s="151">
        <v>1500</v>
      </c>
      <c r="W22" s="188">
        <v>3</v>
      </c>
      <c r="X22" s="188"/>
      <c r="AA22" s="188" t="s">
        <v>52</v>
      </c>
      <c r="AB22" s="151">
        <v>3000</v>
      </c>
      <c r="AC22" s="151">
        <v>2700</v>
      </c>
      <c r="AD22" s="151">
        <v>300</v>
      </c>
      <c r="AE22" s="188">
        <v>6</v>
      </c>
      <c r="AF22" s="188"/>
      <c r="AI22" s="188" t="s">
        <v>51</v>
      </c>
      <c r="AJ22" s="151">
        <v>1400</v>
      </c>
      <c r="AM22" s="188">
        <v>6</v>
      </c>
      <c r="AN22" s="188"/>
      <c r="AP22" s="147" t="s">
        <v>126</v>
      </c>
      <c r="AQ22" s="188" t="s">
        <v>48</v>
      </c>
      <c r="AR22" s="151">
        <v>1500</v>
      </c>
      <c r="AS22" s="151">
        <v>300</v>
      </c>
      <c r="AT22" s="151">
        <v>400</v>
      </c>
      <c r="AU22" s="188">
        <v>24</v>
      </c>
      <c r="AV22" s="188"/>
    </row>
    <row r="23" spans="2:48" x14ac:dyDescent="0.4">
      <c r="B23" s="147" t="s">
        <v>68</v>
      </c>
      <c r="C23" s="188" t="s">
        <v>48</v>
      </c>
      <c r="D23" s="151">
        <v>3800</v>
      </c>
      <c r="G23" s="188">
        <v>18</v>
      </c>
      <c r="H23" s="188"/>
      <c r="K23" s="188" t="s">
        <v>51</v>
      </c>
      <c r="L23" s="151">
        <v>2100</v>
      </c>
      <c r="N23" s="151">
        <v>100</v>
      </c>
      <c r="O23" s="188">
        <v>31</v>
      </c>
      <c r="P23" s="188"/>
      <c r="R23" s="147" t="s">
        <v>85</v>
      </c>
      <c r="S23" s="188" t="s">
        <v>48</v>
      </c>
      <c r="T23" s="151">
        <v>1800</v>
      </c>
      <c r="W23" s="188">
        <v>1</v>
      </c>
      <c r="X23" s="188"/>
      <c r="AA23" s="188" t="s">
        <v>51</v>
      </c>
      <c r="AB23" s="151">
        <v>1000</v>
      </c>
      <c r="AD23" s="151">
        <v>200</v>
      </c>
      <c r="AE23" s="188">
        <v>14</v>
      </c>
      <c r="AF23" s="188"/>
      <c r="AH23" s="147" t="s">
        <v>106</v>
      </c>
      <c r="AI23" s="188" t="s">
        <v>49</v>
      </c>
      <c r="AJ23" s="151">
        <v>1900</v>
      </c>
      <c r="AK23" s="151">
        <v>8500</v>
      </c>
      <c r="AM23" s="188">
        <v>4</v>
      </c>
      <c r="AN23" s="188"/>
      <c r="AQ23" s="188" t="s">
        <v>51</v>
      </c>
      <c r="AR23" s="151">
        <v>700</v>
      </c>
      <c r="AU23" s="188">
        <v>1</v>
      </c>
      <c r="AV23" s="188"/>
    </row>
    <row r="24" spans="2:48" x14ac:dyDescent="0.4">
      <c r="C24" s="188" t="s">
        <v>52</v>
      </c>
      <c r="D24" s="151">
        <v>1900</v>
      </c>
      <c r="G24" s="188">
        <v>2</v>
      </c>
      <c r="H24" s="188"/>
      <c r="J24" s="147" t="s">
        <v>74</v>
      </c>
      <c r="K24" s="188" t="s">
        <v>48</v>
      </c>
      <c r="L24" s="151">
        <v>500</v>
      </c>
      <c r="O24" s="188">
        <v>1</v>
      </c>
      <c r="P24" s="188"/>
      <c r="R24" s="147" t="s">
        <v>86</v>
      </c>
      <c r="S24" s="188" t="s">
        <v>48</v>
      </c>
      <c r="T24" s="151">
        <v>500</v>
      </c>
      <c r="U24" s="151">
        <v>100</v>
      </c>
      <c r="W24" s="188">
        <v>6</v>
      </c>
      <c r="X24" s="188"/>
      <c r="Z24" s="147" t="s">
        <v>97</v>
      </c>
      <c r="AA24" s="188" t="s">
        <v>48</v>
      </c>
      <c r="AB24" s="151">
        <v>3300</v>
      </c>
      <c r="AE24" s="188">
        <v>4</v>
      </c>
      <c r="AF24" s="188"/>
      <c r="AI24" s="188" t="s">
        <v>48</v>
      </c>
      <c r="AJ24" s="151">
        <v>1300</v>
      </c>
      <c r="AK24" s="151">
        <v>400</v>
      </c>
      <c r="AM24" s="188">
        <v>10</v>
      </c>
      <c r="AN24" s="188"/>
      <c r="AO24" s="147" t="s">
        <v>127</v>
      </c>
      <c r="AP24" s="147" t="s">
        <v>128</v>
      </c>
      <c r="AQ24" s="188" t="s">
        <v>48</v>
      </c>
      <c r="AR24" s="151">
        <v>300</v>
      </c>
      <c r="AS24" s="151">
        <v>100</v>
      </c>
      <c r="AT24" s="151">
        <v>13800</v>
      </c>
      <c r="AU24" s="188">
        <v>1</v>
      </c>
      <c r="AV24" s="188"/>
    </row>
    <row r="25" spans="2:48" x14ac:dyDescent="0.4">
      <c r="C25" s="188" t="s">
        <v>51</v>
      </c>
      <c r="D25" s="151">
        <v>1400</v>
      </c>
      <c r="G25" s="188">
        <v>14</v>
      </c>
      <c r="H25" s="188"/>
      <c r="J25" s="147" t="s">
        <v>75</v>
      </c>
      <c r="K25" s="188" t="s">
        <v>48</v>
      </c>
      <c r="L25" s="151">
        <v>3500</v>
      </c>
      <c r="O25" s="188">
        <v>12</v>
      </c>
      <c r="P25" s="188"/>
      <c r="R25" s="147" t="s">
        <v>87</v>
      </c>
      <c r="S25" s="188" t="s">
        <v>49</v>
      </c>
      <c r="T25" s="151">
        <v>37100</v>
      </c>
      <c r="U25" s="151">
        <v>61700</v>
      </c>
      <c r="V25" s="151">
        <v>600</v>
      </c>
      <c r="W25" s="188">
        <v>5</v>
      </c>
      <c r="X25" s="188"/>
      <c r="AA25" s="188" t="s">
        <v>52</v>
      </c>
      <c r="AB25" s="151">
        <v>1600</v>
      </c>
      <c r="AE25" s="188">
        <v>2</v>
      </c>
      <c r="AF25" s="188"/>
      <c r="AI25" s="188" t="s">
        <v>52</v>
      </c>
      <c r="AJ25" s="151">
        <v>400</v>
      </c>
      <c r="AK25" s="151">
        <v>200</v>
      </c>
      <c r="AM25" s="188">
        <v>2</v>
      </c>
      <c r="AN25" s="188"/>
      <c r="AP25" s="147" t="s">
        <v>129</v>
      </c>
      <c r="AQ25" s="188" t="s">
        <v>48</v>
      </c>
      <c r="AR25" s="151">
        <v>800</v>
      </c>
      <c r="AS25" s="151">
        <v>400</v>
      </c>
      <c r="AT25" s="151">
        <v>400</v>
      </c>
      <c r="AU25" s="188">
        <v>12</v>
      </c>
      <c r="AV25" s="188"/>
    </row>
    <row r="26" spans="2:48" x14ac:dyDescent="0.4">
      <c r="B26" s="147" t="s">
        <v>314</v>
      </c>
      <c r="C26" s="188" t="s">
        <v>48</v>
      </c>
      <c r="D26" s="151">
        <v>6600</v>
      </c>
      <c r="G26" s="188">
        <v>4</v>
      </c>
      <c r="H26" s="188"/>
      <c r="K26" s="188" t="s">
        <v>51</v>
      </c>
      <c r="L26" s="151">
        <v>800</v>
      </c>
      <c r="O26" s="188">
        <v>10</v>
      </c>
      <c r="P26" s="188"/>
      <c r="S26" s="188" t="s">
        <v>48</v>
      </c>
      <c r="T26" s="151">
        <v>7900</v>
      </c>
      <c r="W26" s="188">
        <v>16</v>
      </c>
      <c r="X26" s="188"/>
      <c r="AA26" s="188" t="s">
        <v>51</v>
      </c>
      <c r="AB26" s="151">
        <v>500</v>
      </c>
      <c r="AD26" s="151">
        <v>100</v>
      </c>
      <c r="AE26" s="188">
        <v>2</v>
      </c>
      <c r="AF26" s="188"/>
      <c r="AI26" s="188" t="s">
        <v>51</v>
      </c>
      <c r="AJ26" s="151">
        <v>100</v>
      </c>
      <c r="AL26" s="151">
        <v>300</v>
      </c>
      <c r="AM26" s="188">
        <v>8</v>
      </c>
      <c r="AN26" s="188"/>
      <c r="AP26" s="147" t="s">
        <v>332</v>
      </c>
      <c r="AQ26" s="188" t="s">
        <v>48</v>
      </c>
      <c r="AR26" s="151">
        <v>300</v>
      </c>
      <c r="AU26" s="188">
        <v>1</v>
      </c>
      <c r="AV26" s="188"/>
    </row>
    <row r="27" spans="2:48" x14ac:dyDescent="0.4">
      <c r="C27" s="188" t="s">
        <v>51</v>
      </c>
      <c r="D27" s="151">
        <v>1600</v>
      </c>
      <c r="G27" s="188">
        <v>8</v>
      </c>
      <c r="H27" s="188"/>
      <c r="J27" s="147" t="s">
        <v>76</v>
      </c>
      <c r="K27" s="188" t="s">
        <v>51</v>
      </c>
      <c r="L27" s="151">
        <v>4900</v>
      </c>
      <c r="O27" s="188">
        <v>23</v>
      </c>
      <c r="P27" s="188"/>
      <c r="S27" s="188" t="s">
        <v>51</v>
      </c>
      <c r="T27" s="151">
        <v>400</v>
      </c>
      <c r="W27" s="188">
        <v>7</v>
      </c>
      <c r="X27" s="188"/>
      <c r="Z27" s="147" t="s">
        <v>98</v>
      </c>
      <c r="AA27" s="188" t="s">
        <v>48</v>
      </c>
      <c r="AB27" s="151">
        <v>5100</v>
      </c>
      <c r="AC27" s="151">
        <v>400</v>
      </c>
      <c r="AD27" s="151">
        <v>400</v>
      </c>
      <c r="AE27" s="188">
        <v>12</v>
      </c>
      <c r="AF27" s="188"/>
      <c r="AH27" s="147" t="s">
        <v>107</v>
      </c>
      <c r="AI27" s="188" t="s">
        <v>48</v>
      </c>
      <c r="AJ27" s="151">
        <v>2000</v>
      </c>
      <c r="AM27" s="188">
        <v>5</v>
      </c>
      <c r="AN27" s="188"/>
      <c r="AP27" s="147" t="s">
        <v>130</v>
      </c>
      <c r="AQ27" s="188" t="s">
        <v>48</v>
      </c>
      <c r="AR27" s="151">
        <v>100</v>
      </c>
      <c r="AU27" s="188">
        <v>4</v>
      </c>
      <c r="AV27" s="188"/>
    </row>
    <row r="28" spans="2:48" x14ac:dyDescent="0.4">
      <c r="C28" s="188" t="s">
        <v>52</v>
      </c>
      <c r="D28" s="151">
        <v>1200</v>
      </c>
      <c r="G28" s="188">
        <v>1</v>
      </c>
      <c r="H28" s="188"/>
      <c r="K28" s="188" t="s">
        <v>48</v>
      </c>
      <c r="L28" s="151">
        <v>3600</v>
      </c>
      <c r="O28" s="188">
        <v>28</v>
      </c>
      <c r="P28" s="188"/>
      <c r="R28" s="147" t="s">
        <v>88</v>
      </c>
      <c r="S28" s="188" t="s">
        <v>48</v>
      </c>
      <c r="T28" s="151">
        <v>8400</v>
      </c>
      <c r="W28" s="188">
        <v>6</v>
      </c>
      <c r="X28" s="188"/>
      <c r="AA28" s="188" t="s">
        <v>52</v>
      </c>
      <c r="AB28" s="151">
        <v>2200</v>
      </c>
      <c r="AE28" s="188">
        <v>1</v>
      </c>
      <c r="AF28" s="188"/>
      <c r="AI28" s="188" t="s">
        <v>51</v>
      </c>
      <c r="AJ28" s="151">
        <v>600</v>
      </c>
      <c r="AM28" s="188">
        <v>8</v>
      </c>
      <c r="AN28" s="188"/>
      <c r="AP28" s="147" t="s">
        <v>324</v>
      </c>
      <c r="AQ28" s="188" t="s">
        <v>48</v>
      </c>
      <c r="AR28" s="151">
        <v>200</v>
      </c>
      <c r="AU28" s="188">
        <v>3</v>
      </c>
      <c r="AV28" s="188"/>
    </row>
    <row r="29" spans="2:48" x14ac:dyDescent="0.4">
      <c r="B29" s="147" t="s">
        <v>308</v>
      </c>
      <c r="C29" s="188" t="s">
        <v>48</v>
      </c>
      <c r="D29" s="151">
        <v>1500</v>
      </c>
      <c r="G29" s="188">
        <v>13</v>
      </c>
      <c r="H29" s="188"/>
      <c r="K29" s="188" t="s">
        <v>52</v>
      </c>
      <c r="L29" s="151">
        <v>1400</v>
      </c>
      <c r="O29" s="188">
        <v>1</v>
      </c>
      <c r="P29" s="188"/>
      <c r="S29" s="188" t="s">
        <v>51</v>
      </c>
      <c r="T29" s="151">
        <v>1100</v>
      </c>
      <c r="W29" s="188">
        <v>3</v>
      </c>
      <c r="X29" s="188"/>
      <c r="AA29" s="188" t="s">
        <v>51</v>
      </c>
      <c r="AB29" s="151">
        <v>100</v>
      </c>
      <c r="AE29" s="188">
        <v>2</v>
      </c>
      <c r="AF29" s="188"/>
      <c r="AI29" s="188" t="s">
        <v>52</v>
      </c>
      <c r="AJ29" s="151">
        <v>500</v>
      </c>
      <c r="AM29" s="188">
        <v>1</v>
      </c>
      <c r="AN29" s="188"/>
      <c r="AP29" s="147" t="s">
        <v>131</v>
      </c>
      <c r="AQ29" s="188" t="s">
        <v>48</v>
      </c>
      <c r="AR29" s="151">
        <v>200</v>
      </c>
      <c r="AU29" s="188">
        <v>2</v>
      </c>
      <c r="AV29" s="188"/>
    </row>
    <row r="30" spans="2:48" x14ac:dyDescent="0.4">
      <c r="B30" s="147" t="s">
        <v>309</v>
      </c>
      <c r="C30" s="188" t="s">
        <v>48</v>
      </c>
      <c r="D30" s="151">
        <v>1300</v>
      </c>
      <c r="G30" s="188">
        <v>12</v>
      </c>
      <c r="H30" s="188"/>
      <c r="J30" s="147" t="s">
        <v>77</v>
      </c>
      <c r="K30" s="188" t="s">
        <v>48</v>
      </c>
      <c r="L30" s="151">
        <v>5400</v>
      </c>
      <c r="O30" s="188">
        <v>5</v>
      </c>
      <c r="P30" s="188"/>
      <c r="R30" s="147" t="s">
        <v>347</v>
      </c>
      <c r="S30" s="188" t="s">
        <v>48</v>
      </c>
      <c r="T30" s="151">
        <v>600</v>
      </c>
      <c r="W30" s="188">
        <v>1</v>
      </c>
      <c r="X30" s="188"/>
      <c r="Z30" s="147" t="s">
        <v>99</v>
      </c>
      <c r="AA30" s="188" t="s">
        <v>49</v>
      </c>
      <c r="AB30" s="151">
        <v>3700</v>
      </c>
      <c r="AC30" s="151">
        <v>1200</v>
      </c>
      <c r="AD30" s="151">
        <v>100</v>
      </c>
      <c r="AE30" s="188">
        <v>3</v>
      </c>
      <c r="AF30" s="188"/>
      <c r="AH30" s="147" t="s">
        <v>108</v>
      </c>
      <c r="AI30" s="188" t="s">
        <v>48</v>
      </c>
      <c r="AJ30" s="151">
        <v>100</v>
      </c>
      <c r="AM30" s="188">
        <v>1</v>
      </c>
      <c r="AN30" s="188"/>
      <c r="AP30" s="147" t="s">
        <v>348</v>
      </c>
      <c r="AQ30" s="188" t="s">
        <v>48</v>
      </c>
      <c r="AS30" s="151">
        <v>300</v>
      </c>
      <c r="AT30" s="151">
        <v>100</v>
      </c>
      <c r="AU30" s="188">
        <v>1</v>
      </c>
      <c r="AV30" s="188"/>
    </row>
    <row r="31" spans="2:48" x14ac:dyDescent="0.4">
      <c r="C31" s="188" t="s">
        <v>52</v>
      </c>
      <c r="D31" s="151">
        <v>300</v>
      </c>
      <c r="E31" s="151">
        <v>300</v>
      </c>
      <c r="G31" s="188">
        <v>1</v>
      </c>
      <c r="H31" s="188"/>
      <c r="K31" s="188" t="s">
        <v>51</v>
      </c>
      <c r="L31" s="151">
        <v>1200</v>
      </c>
      <c r="O31" s="188">
        <v>24</v>
      </c>
      <c r="P31" s="188"/>
      <c r="R31" s="147" t="s">
        <v>89</v>
      </c>
      <c r="S31" s="188" t="s">
        <v>52</v>
      </c>
      <c r="T31" s="151">
        <v>4200</v>
      </c>
      <c r="W31" s="188">
        <v>1</v>
      </c>
      <c r="X31" s="188"/>
      <c r="AA31" s="188" t="s">
        <v>52</v>
      </c>
      <c r="AB31" s="151">
        <v>200</v>
      </c>
      <c r="AC31" s="151">
        <v>2600</v>
      </c>
      <c r="AE31" s="188">
        <v>1</v>
      </c>
      <c r="AF31" s="188"/>
      <c r="AH31" s="147" t="s">
        <v>109</v>
      </c>
      <c r="AI31" s="188" t="s">
        <v>48</v>
      </c>
      <c r="AJ31" s="151">
        <v>20600</v>
      </c>
      <c r="AM31" s="188">
        <v>1</v>
      </c>
      <c r="AN31" s="188"/>
      <c r="AO31" s="147" t="s">
        <v>46</v>
      </c>
      <c r="AP31" s="147" t="s">
        <v>132</v>
      </c>
      <c r="AQ31" s="188" t="s">
        <v>48</v>
      </c>
      <c r="AR31" s="151">
        <v>600</v>
      </c>
      <c r="AS31" s="151">
        <v>400</v>
      </c>
      <c r="AT31" s="151">
        <v>9000</v>
      </c>
      <c r="AU31" s="188">
        <v>3</v>
      </c>
      <c r="AV31" s="188"/>
    </row>
    <row r="32" spans="2:48" x14ac:dyDescent="0.4">
      <c r="B32" s="147" t="s">
        <v>321</v>
      </c>
      <c r="C32" s="188" t="s">
        <v>48</v>
      </c>
      <c r="D32" s="151">
        <v>1100</v>
      </c>
      <c r="G32" s="188">
        <v>4</v>
      </c>
      <c r="H32" s="188"/>
      <c r="J32" s="147" t="s">
        <v>78</v>
      </c>
      <c r="K32" s="188" t="s">
        <v>49</v>
      </c>
      <c r="L32" s="151">
        <v>15300</v>
      </c>
      <c r="O32" s="188">
        <v>5</v>
      </c>
      <c r="P32" s="188"/>
      <c r="S32" s="188" t="s">
        <v>48</v>
      </c>
      <c r="T32" s="151">
        <v>400</v>
      </c>
      <c r="W32" s="188">
        <v>2</v>
      </c>
      <c r="X32" s="188"/>
      <c r="AA32" s="188"/>
      <c r="AE32" s="188"/>
      <c r="AF32" s="188"/>
      <c r="AI32" s="188" t="s">
        <v>49</v>
      </c>
      <c r="AJ32" s="151">
        <v>600</v>
      </c>
      <c r="AM32" s="188">
        <v>1</v>
      </c>
      <c r="AN32" s="188"/>
      <c r="AQ32" s="188"/>
      <c r="AU32" s="188"/>
      <c r="AV32" s="188"/>
    </row>
    <row r="33" spans="2:48" x14ac:dyDescent="0.4">
      <c r="C33" s="188" t="s">
        <v>51</v>
      </c>
      <c r="D33" s="151">
        <v>500</v>
      </c>
      <c r="G33" s="188">
        <v>1</v>
      </c>
      <c r="H33" s="188"/>
      <c r="K33" s="188" t="s">
        <v>48</v>
      </c>
      <c r="L33" s="151">
        <v>5900</v>
      </c>
      <c r="O33" s="188">
        <v>3</v>
      </c>
      <c r="P33" s="188"/>
      <c r="S33" s="188" t="s">
        <v>51</v>
      </c>
      <c r="T33" s="151">
        <v>400</v>
      </c>
      <c r="W33" s="188">
        <v>1</v>
      </c>
      <c r="X33" s="188"/>
      <c r="AA33" s="188"/>
      <c r="AE33" s="188"/>
      <c r="AF33" s="188"/>
      <c r="AH33" s="147" t="s">
        <v>110</v>
      </c>
      <c r="AI33" s="188" t="s">
        <v>49</v>
      </c>
      <c r="AJ33" s="151">
        <v>10400</v>
      </c>
      <c r="AM33" s="188">
        <v>1</v>
      </c>
      <c r="AN33" s="188"/>
      <c r="AQ33" s="188"/>
      <c r="AU33" s="188"/>
      <c r="AV33" s="188"/>
    </row>
    <row r="34" spans="2:48" x14ac:dyDescent="0.4">
      <c r="B34" s="147" t="s">
        <v>329</v>
      </c>
      <c r="C34" s="188" t="s">
        <v>48</v>
      </c>
      <c r="D34" s="151">
        <v>1800</v>
      </c>
      <c r="G34" s="188">
        <v>14</v>
      </c>
      <c r="H34" s="188"/>
      <c r="K34" s="188" t="s">
        <v>52</v>
      </c>
      <c r="L34" s="151">
        <v>3100</v>
      </c>
      <c r="O34" s="188">
        <v>6</v>
      </c>
      <c r="P34" s="188"/>
      <c r="R34" s="147" t="s">
        <v>90</v>
      </c>
      <c r="S34" s="188" t="s">
        <v>48</v>
      </c>
      <c r="T34" s="151">
        <v>9600</v>
      </c>
      <c r="W34" s="188">
        <v>11</v>
      </c>
      <c r="X34" s="188"/>
      <c r="AA34" s="188"/>
      <c r="AE34" s="188"/>
      <c r="AF34" s="188"/>
      <c r="AI34" s="188" t="s">
        <v>48</v>
      </c>
      <c r="AJ34" s="151">
        <v>4500</v>
      </c>
      <c r="AM34" s="188">
        <v>7</v>
      </c>
      <c r="AN34" s="188"/>
      <c r="AQ34" s="188"/>
      <c r="AU34" s="188"/>
      <c r="AV34" s="188"/>
    </row>
    <row r="35" spans="2:48" x14ac:dyDescent="0.4">
      <c r="B35" s="147" t="s">
        <v>69</v>
      </c>
      <c r="C35" s="188" t="s">
        <v>48</v>
      </c>
      <c r="D35" s="151">
        <v>5200</v>
      </c>
      <c r="G35" s="188">
        <v>9</v>
      </c>
      <c r="H35" s="188"/>
      <c r="K35" s="188" t="s">
        <v>51</v>
      </c>
      <c r="L35" s="151">
        <v>900</v>
      </c>
      <c r="O35" s="188">
        <v>7</v>
      </c>
      <c r="P35" s="188"/>
      <c r="S35" s="188" t="s">
        <v>52</v>
      </c>
      <c r="T35" s="151">
        <v>6000</v>
      </c>
      <c r="U35" s="151">
        <v>2600</v>
      </c>
      <c r="W35" s="188">
        <v>6</v>
      </c>
      <c r="X35" s="188"/>
      <c r="AA35" s="188"/>
      <c r="AE35" s="188"/>
      <c r="AF35" s="188"/>
      <c r="AI35" s="188" t="s">
        <v>52</v>
      </c>
      <c r="AJ35" s="151">
        <v>3600</v>
      </c>
      <c r="AM35" s="188">
        <v>5</v>
      </c>
      <c r="AN35" s="188"/>
      <c r="AQ35" s="188"/>
      <c r="AU35" s="188"/>
      <c r="AV35" s="188"/>
    </row>
    <row r="36" spans="2:48" x14ac:dyDescent="0.4">
      <c r="C36" s="188" t="s">
        <v>65</v>
      </c>
      <c r="D36" s="151">
        <v>1300</v>
      </c>
      <c r="E36" s="151">
        <v>100</v>
      </c>
      <c r="G36" s="188">
        <v>8</v>
      </c>
      <c r="H36" s="188"/>
      <c r="J36" s="147" t="s">
        <v>79</v>
      </c>
      <c r="K36" s="188" t="s">
        <v>49</v>
      </c>
      <c r="L36" s="151">
        <v>69200</v>
      </c>
      <c r="N36" s="151">
        <v>800</v>
      </c>
      <c r="O36" s="188">
        <v>1</v>
      </c>
      <c r="P36" s="188"/>
      <c r="S36" s="188" t="s">
        <v>51</v>
      </c>
      <c r="T36" s="151">
        <v>2200</v>
      </c>
      <c r="W36" s="188">
        <v>22</v>
      </c>
      <c r="X36" s="188"/>
      <c r="AA36" s="188"/>
      <c r="AE36" s="188"/>
      <c r="AF36" s="188"/>
      <c r="AI36" s="188" t="s">
        <v>51</v>
      </c>
      <c r="AJ36" s="151">
        <v>1100</v>
      </c>
      <c r="AL36" s="151">
        <v>100</v>
      </c>
      <c r="AM36" s="188">
        <v>6</v>
      </c>
      <c r="AN36" s="188"/>
      <c r="AQ36" s="188"/>
      <c r="AU36" s="188"/>
      <c r="AV36" s="188"/>
    </row>
    <row r="37" spans="2:48" x14ac:dyDescent="0.4">
      <c r="C37" s="188" t="s">
        <v>51</v>
      </c>
      <c r="D37" s="151">
        <v>100</v>
      </c>
      <c r="G37" s="188">
        <v>1</v>
      </c>
      <c r="H37" s="188"/>
      <c r="K37" s="188" t="s">
        <v>48</v>
      </c>
      <c r="L37" s="151">
        <v>6200</v>
      </c>
      <c r="N37" s="151">
        <v>500</v>
      </c>
      <c r="O37" s="188">
        <v>28</v>
      </c>
      <c r="P37" s="188"/>
      <c r="R37" s="147" t="s">
        <v>91</v>
      </c>
      <c r="S37" s="188" t="s">
        <v>51</v>
      </c>
      <c r="T37" s="151">
        <v>700</v>
      </c>
      <c r="W37" s="188">
        <v>6</v>
      </c>
      <c r="X37" s="188"/>
      <c r="AA37" s="188"/>
      <c r="AE37" s="188"/>
      <c r="AF37" s="188"/>
      <c r="AH37" s="147" t="s">
        <v>111</v>
      </c>
      <c r="AI37" s="188" t="s">
        <v>48</v>
      </c>
      <c r="AJ37" s="151">
        <v>400</v>
      </c>
      <c r="AK37" s="151">
        <v>700</v>
      </c>
      <c r="AL37" s="151">
        <v>800</v>
      </c>
      <c r="AM37" s="188">
        <v>4</v>
      </c>
      <c r="AN37" s="188"/>
      <c r="AQ37" s="188"/>
      <c r="AU37" s="188"/>
      <c r="AV37" s="188"/>
    </row>
    <row r="38" spans="2:48" x14ac:dyDescent="0.4">
      <c r="B38" s="147" t="s">
        <v>315</v>
      </c>
      <c r="C38" s="188" t="s">
        <v>48</v>
      </c>
      <c r="D38" s="151">
        <v>3600</v>
      </c>
      <c r="G38" s="188">
        <v>9</v>
      </c>
      <c r="H38" s="188"/>
      <c r="K38" s="188" t="s">
        <v>51</v>
      </c>
      <c r="L38" s="151">
        <v>1900</v>
      </c>
      <c r="N38" s="151">
        <v>100</v>
      </c>
      <c r="O38" s="188">
        <v>27</v>
      </c>
      <c r="P38" s="188"/>
      <c r="S38" s="188" t="s">
        <v>48</v>
      </c>
      <c r="T38" s="151">
        <v>400</v>
      </c>
      <c r="U38" s="151">
        <v>200</v>
      </c>
      <c r="W38" s="188">
        <v>7</v>
      </c>
      <c r="X38" s="188"/>
      <c r="AA38" s="188"/>
      <c r="AE38" s="188"/>
      <c r="AF38" s="188"/>
      <c r="AH38" s="147" t="s">
        <v>112</v>
      </c>
      <c r="AI38" s="188" t="s">
        <v>48</v>
      </c>
      <c r="AJ38" s="151">
        <v>9600</v>
      </c>
      <c r="AM38" s="188">
        <v>9</v>
      </c>
      <c r="AN38" s="188"/>
      <c r="AQ38" s="188"/>
      <c r="AU38" s="188"/>
      <c r="AV38" s="188"/>
    </row>
    <row r="39" spans="2:48" x14ac:dyDescent="0.4">
      <c r="C39" s="188" t="s">
        <v>52</v>
      </c>
      <c r="D39" s="151">
        <v>1400</v>
      </c>
      <c r="E39" s="151">
        <v>400</v>
      </c>
      <c r="G39" s="188">
        <v>1</v>
      </c>
      <c r="H39" s="188"/>
      <c r="J39" s="147" t="s">
        <v>80</v>
      </c>
      <c r="K39" s="188" t="s">
        <v>49</v>
      </c>
      <c r="L39" s="151">
        <v>16000</v>
      </c>
      <c r="O39" s="188">
        <v>2</v>
      </c>
      <c r="P39" s="188"/>
      <c r="S39" s="188" t="s">
        <v>52</v>
      </c>
      <c r="T39" s="151">
        <v>200</v>
      </c>
      <c r="W39" s="188">
        <v>3</v>
      </c>
      <c r="X39" s="188"/>
      <c r="AA39" s="188"/>
      <c r="AE39" s="188"/>
      <c r="AF39" s="188"/>
      <c r="AI39" s="188" t="s">
        <v>52</v>
      </c>
      <c r="AJ39" s="151">
        <v>1700</v>
      </c>
      <c r="AM39" s="188">
        <v>1</v>
      </c>
      <c r="AN39" s="188"/>
      <c r="AQ39" s="188"/>
      <c r="AU39" s="188"/>
      <c r="AV39" s="188"/>
    </row>
    <row r="40" spans="2:48" x14ac:dyDescent="0.4">
      <c r="C40" s="188" t="s">
        <v>51</v>
      </c>
      <c r="D40" s="151">
        <v>1000</v>
      </c>
      <c r="G40" s="188">
        <v>2</v>
      </c>
      <c r="H40" s="188"/>
      <c r="K40" s="188" t="s">
        <v>48</v>
      </c>
      <c r="L40" s="151">
        <v>11300</v>
      </c>
      <c r="N40" s="151">
        <v>100</v>
      </c>
      <c r="O40" s="188">
        <v>32</v>
      </c>
      <c r="P40" s="188"/>
      <c r="R40" s="147" t="s">
        <v>92</v>
      </c>
      <c r="S40" s="188" t="s">
        <v>48</v>
      </c>
      <c r="T40" s="151">
        <v>4400</v>
      </c>
      <c r="V40" s="151">
        <v>100</v>
      </c>
      <c r="W40" s="188">
        <v>13</v>
      </c>
      <c r="X40" s="188"/>
      <c r="AA40" s="188"/>
      <c r="AE40" s="188"/>
      <c r="AF40" s="188"/>
      <c r="AI40" s="188" t="s">
        <v>51</v>
      </c>
      <c r="AJ40" s="151">
        <v>1300</v>
      </c>
      <c r="AM40" s="188">
        <v>2</v>
      </c>
      <c r="AN40" s="188"/>
      <c r="AQ40" s="188"/>
      <c r="AU40" s="188"/>
      <c r="AV40" s="188"/>
    </row>
    <row r="41" spans="2:48" x14ac:dyDescent="0.4">
      <c r="C41" s="188"/>
      <c r="G41" s="188"/>
      <c r="H41" s="188"/>
      <c r="K41" s="188" t="s">
        <v>51</v>
      </c>
      <c r="L41" s="151">
        <v>200</v>
      </c>
      <c r="O41" s="188">
        <v>3</v>
      </c>
      <c r="P41" s="188"/>
      <c r="S41" s="188" t="s">
        <v>51</v>
      </c>
      <c r="T41" s="151">
        <v>2200</v>
      </c>
      <c r="V41" s="151">
        <v>100</v>
      </c>
      <c r="W41" s="188">
        <v>22</v>
      </c>
      <c r="X41" s="188"/>
      <c r="AA41" s="188"/>
      <c r="AE41" s="188"/>
      <c r="AF41" s="188"/>
      <c r="AH41" s="147" t="s">
        <v>113</v>
      </c>
      <c r="AI41" s="188" t="s">
        <v>48</v>
      </c>
      <c r="AJ41" s="151">
        <v>5700</v>
      </c>
      <c r="AK41" s="151">
        <v>600</v>
      </c>
      <c r="AL41" s="151">
        <v>300</v>
      </c>
      <c r="AM41" s="188">
        <v>3</v>
      </c>
      <c r="AN41" s="188"/>
      <c r="AQ41" s="188"/>
      <c r="AU41" s="188"/>
      <c r="AV41" s="188"/>
    </row>
    <row r="42" spans="2:48" x14ac:dyDescent="0.4">
      <c r="C42" s="188"/>
      <c r="G42" s="188"/>
      <c r="H42" s="188"/>
      <c r="K42" s="188"/>
      <c r="O42" s="188"/>
      <c r="P42" s="188"/>
      <c r="R42" s="147" t="s">
        <v>93</v>
      </c>
      <c r="S42" s="188" t="s">
        <v>49</v>
      </c>
      <c r="T42" s="151">
        <v>61000</v>
      </c>
      <c r="U42" s="151">
        <v>100</v>
      </c>
      <c r="W42" s="188">
        <v>2</v>
      </c>
      <c r="X42" s="188"/>
      <c r="AA42" s="188"/>
      <c r="AE42" s="188"/>
      <c r="AF42" s="188"/>
      <c r="AI42" s="188" t="s">
        <v>51</v>
      </c>
      <c r="AJ42" s="151">
        <v>1100</v>
      </c>
      <c r="AM42" s="188">
        <v>3</v>
      </c>
      <c r="AN42" s="188"/>
      <c r="AQ42" s="188"/>
      <c r="AU42" s="188"/>
      <c r="AV42" s="188"/>
    </row>
    <row r="43" spans="2:48" x14ac:dyDescent="0.4">
      <c r="C43" s="188"/>
      <c r="G43" s="188"/>
      <c r="H43" s="188"/>
      <c r="K43" s="188"/>
      <c r="O43" s="188"/>
      <c r="P43" s="188"/>
      <c r="S43" s="188" t="s">
        <v>48</v>
      </c>
      <c r="T43" s="151">
        <v>28700</v>
      </c>
      <c r="U43" s="151">
        <v>100</v>
      </c>
      <c r="V43" s="151">
        <v>200</v>
      </c>
      <c r="W43" s="188">
        <v>27</v>
      </c>
      <c r="X43" s="188"/>
      <c r="AA43" s="188"/>
      <c r="AE43" s="188"/>
      <c r="AF43" s="188"/>
      <c r="AI43" s="188" t="s">
        <v>52</v>
      </c>
      <c r="AJ43" s="151">
        <v>700</v>
      </c>
      <c r="AM43" s="188">
        <v>2</v>
      </c>
      <c r="AN43" s="188"/>
      <c r="AQ43" s="188"/>
      <c r="AU43" s="188"/>
      <c r="AV43" s="188"/>
    </row>
    <row r="44" spans="2:48" x14ac:dyDescent="0.4">
      <c r="C44" s="188"/>
      <c r="G44" s="188"/>
      <c r="H44" s="188"/>
      <c r="K44" s="188"/>
      <c r="O44" s="188"/>
      <c r="P44" s="188"/>
      <c r="S44" s="188" t="s">
        <v>51</v>
      </c>
      <c r="T44" s="151">
        <v>2700</v>
      </c>
      <c r="W44" s="188">
        <v>4</v>
      </c>
      <c r="X44" s="188"/>
      <c r="AA44" s="188"/>
      <c r="AE44" s="188"/>
      <c r="AF44" s="188"/>
      <c r="AI44" s="188" t="s">
        <v>49</v>
      </c>
      <c r="AJ44" s="151">
        <v>300</v>
      </c>
      <c r="AK44" s="151">
        <v>2500</v>
      </c>
      <c r="AL44" s="151">
        <v>13100</v>
      </c>
      <c r="AM44" s="188">
        <v>2</v>
      </c>
      <c r="AN44" s="188"/>
      <c r="AQ44" s="188"/>
      <c r="AU44" s="188"/>
      <c r="AV44" s="188"/>
    </row>
    <row r="45" spans="2:48" x14ac:dyDescent="0.4">
      <c r="C45" s="188"/>
      <c r="G45" s="188"/>
      <c r="H45" s="188"/>
      <c r="K45" s="188"/>
      <c r="O45" s="188"/>
      <c r="P45" s="188"/>
      <c r="S45" s="188" t="s">
        <v>52</v>
      </c>
      <c r="T45" s="151">
        <v>300</v>
      </c>
      <c r="W45" s="188">
        <v>1</v>
      </c>
      <c r="X45" s="188"/>
      <c r="AA45" s="188"/>
      <c r="AE45" s="188"/>
      <c r="AF45" s="188"/>
      <c r="AH45" s="147" t="s">
        <v>114</v>
      </c>
      <c r="AI45" s="188" t="s">
        <v>48</v>
      </c>
      <c r="AJ45" s="151">
        <v>500</v>
      </c>
      <c r="AL45" s="151">
        <v>200</v>
      </c>
      <c r="AM45" s="188">
        <v>5</v>
      </c>
      <c r="AN45" s="188"/>
      <c r="AQ45" s="188"/>
      <c r="AU45" s="188"/>
      <c r="AV45" s="188"/>
    </row>
    <row r="46" spans="2:48" x14ac:dyDescent="0.4">
      <c r="C46" s="188"/>
      <c r="G46" s="188"/>
      <c r="H46" s="188"/>
      <c r="K46" s="188"/>
      <c r="O46" s="188"/>
      <c r="P46" s="188"/>
      <c r="R46" s="147" t="s">
        <v>323</v>
      </c>
      <c r="S46" s="188" t="s">
        <v>48</v>
      </c>
      <c r="T46" s="151">
        <v>2200</v>
      </c>
      <c r="W46" s="188">
        <v>3</v>
      </c>
      <c r="X46" s="188"/>
      <c r="AA46" s="188"/>
      <c r="AE46" s="188"/>
      <c r="AF46" s="188"/>
      <c r="AH46" s="147" t="s">
        <v>115</v>
      </c>
      <c r="AI46" s="188" t="s">
        <v>48</v>
      </c>
      <c r="AJ46" s="151">
        <v>14200</v>
      </c>
      <c r="AK46" s="151">
        <v>100</v>
      </c>
      <c r="AL46" s="151">
        <v>1700</v>
      </c>
      <c r="AM46" s="188">
        <v>38</v>
      </c>
      <c r="AN46" s="188"/>
      <c r="AQ46" s="188"/>
      <c r="AU46" s="188"/>
      <c r="AV46" s="188"/>
    </row>
    <row r="47" spans="2:48" x14ac:dyDescent="0.4">
      <c r="C47" s="188"/>
      <c r="G47" s="188"/>
      <c r="H47" s="188"/>
      <c r="K47" s="188"/>
      <c r="O47" s="188"/>
      <c r="P47" s="188"/>
      <c r="S47" s="188" t="s">
        <v>51</v>
      </c>
      <c r="T47" s="151">
        <v>500</v>
      </c>
      <c r="W47" s="188">
        <v>6</v>
      </c>
      <c r="X47" s="188"/>
      <c r="AA47" s="188"/>
      <c r="AE47" s="188"/>
      <c r="AF47" s="188"/>
      <c r="AI47" s="188" t="s">
        <v>52</v>
      </c>
      <c r="AJ47" s="151">
        <v>3200</v>
      </c>
      <c r="AM47" s="188">
        <v>9</v>
      </c>
      <c r="AN47" s="188"/>
      <c r="AQ47" s="188"/>
      <c r="AU47" s="188"/>
      <c r="AV47" s="188"/>
    </row>
    <row r="48" spans="2:48" x14ac:dyDescent="0.4">
      <c r="C48" s="188"/>
      <c r="G48" s="188"/>
      <c r="H48" s="188"/>
      <c r="K48" s="188"/>
      <c r="O48" s="188"/>
      <c r="P48" s="188"/>
      <c r="R48" s="147" t="s">
        <v>94</v>
      </c>
      <c r="S48" s="188" t="s">
        <v>52</v>
      </c>
      <c r="T48" s="151">
        <v>400</v>
      </c>
      <c r="W48" s="188">
        <v>1</v>
      </c>
      <c r="X48" s="188"/>
      <c r="AA48" s="188"/>
      <c r="AE48" s="188"/>
      <c r="AF48" s="188"/>
      <c r="AI48" s="188" t="s">
        <v>51</v>
      </c>
      <c r="AJ48" s="151">
        <v>1100</v>
      </c>
      <c r="AL48" s="151">
        <v>100</v>
      </c>
      <c r="AM48" s="188">
        <v>12</v>
      </c>
      <c r="AN48" s="188"/>
      <c r="AQ48" s="188"/>
      <c r="AU48" s="188"/>
      <c r="AV48" s="188"/>
    </row>
    <row r="49" spans="3:48" x14ac:dyDescent="0.4">
      <c r="C49" s="188"/>
      <c r="G49" s="188"/>
      <c r="H49" s="188"/>
      <c r="K49" s="188"/>
      <c r="O49" s="188"/>
      <c r="P49" s="188"/>
      <c r="S49" s="188" t="s">
        <v>48</v>
      </c>
      <c r="T49" s="151">
        <v>200</v>
      </c>
      <c r="W49" s="188">
        <v>1</v>
      </c>
      <c r="X49" s="188"/>
      <c r="AA49" s="188"/>
      <c r="AE49" s="188"/>
      <c r="AF49" s="188"/>
      <c r="AH49" s="147" t="s">
        <v>116</v>
      </c>
      <c r="AI49" s="188" t="s">
        <v>48</v>
      </c>
      <c r="AJ49" s="151">
        <v>10100</v>
      </c>
      <c r="AL49" s="151">
        <v>200</v>
      </c>
      <c r="AM49" s="188">
        <v>13</v>
      </c>
      <c r="AN49" s="188"/>
      <c r="AQ49" s="188"/>
      <c r="AU49" s="188"/>
      <c r="AV49" s="188"/>
    </row>
    <row r="50" spans="3:48" x14ac:dyDescent="0.4">
      <c r="C50" s="188"/>
      <c r="G50" s="188"/>
      <c r="H50" s="188"/>
      <c r="K50" s="188"/>
      <c r="O50" s="188"/>
      <c r="P50" s="188"/>
      <c r="S50" s="188" t="s">
        <v>51</v>
      </c>
      <c r="T50" s="151">
        <v>200</v>
      </c>
      <c r="W50" s="188">
        <v>1</v>
      </c>
      <c r="X50" s="188"/>
      <c r="AA50" s="188"/>
      <c r="AE50" s="188"/>
      <c r="AF50" s="188"/>
      <c r="AI50" s="188" t="s">
        <v>52</v>
      </c>
      <c r="AJ50" s="151">
        <v>600</v>
      </c>
      <c r="AM50" s="188">
        <v>1</v>
      </c>
      <c r="AN50" s="188"/>
      <c r="AQ50" s="188"/>
      <c r="AU50" s="188"/>
      <c r="AV50" s="188"/>
    </row>
    <row r="51" spans="3:48" x14ac:dyDescent="0.4">
      <c r="C51" s="188"/>
      <c r="G51" s="188"/>
      <c r="H51" s="188"/>
      <c r="K51" s="188"/>
      <c r="O51" s="188"/>
      <c r="P51" s="188"/>
      <c r="S51" s="188"/>
      <c r="W51" s="188"/>
      <c r="X51" s="188"/>
      <c r="AA51" s="188"/>
      <c r="AE51" s="188"/>
      <c r="AF51" s="188"/>
      <c r="AI51" s="188" t="s">
        <v>51</v>
      </c>
      <c r="AJ51" s="151">
        <v>100</v>
      </c>
      <c r="AL51" s="151">
        <v>100</v>
      </c>
      <c r="AM51" s="188">
        <v>7</v>
      </c>
      <c r="AN51" s="188"/>
      <c r="AQ51" s="188"/>
      <c r="AU51" s="188"/>
      <c r="AV51" s="188"/>
    </row>
    <row r="52" spans="3:48" x14ac:dyDescent="0.4">
      <c r="C52" s="188"/>
      <c r="G52" s="188"/>
      <c r="H52" s="188"/>
      <c r="K52" s="188"/>
      <c r="O52" s="188"/>
      <c r="P52" s="188"/>
      <c r="S52" s="188"/>
      <c r="W52" s="188"/>
      <c r="X52" s="188"/>
      <c r="AA52" s="188"/>
      <c r="AE52" s="188"/>
      <c r="AF52" s="188"/>
      <c r="AH52" s="147" t="s">
        <v>327</v>
      </c>
      <c r="AI52" s="188" t="s">
        <v>48</v>
      </c>
      <c r="AJ52" s="151">
        <v>6800</v>
      </c>
      <c r="AM52" s="188">
        <v>2</v>
      </c>
      <c r="AN52" s="188"/>
      <c r="AQ52" s="188"/>
      <c r="AU52" s="188"/>
      <c r="AV52" s="188"/>
    </row>
    <row r="53" spans="3:48" x14ac:dyDescent="0.4">
      <c r="C53" s="188"/>
      <c r="G53" s="188"/>
      <c r="H53" s="188"/>
      <c r="K53" s="188"/>
      <c r="O53" s="188"/>
      <c r="P53" s="188"/>
      <c r="S53" s="188"/>
      <c r="W53" s="188"/>
      <c r="X53" s="188"/>
      <c r="AA53" s="188"/>
      <c r="AE53" s="188"/>
      <c r="AF53" s="188"/>
      <c r="AI53" s="188" t="s">
        <v>52</v>
      </c>
      <c r="AJ53" s="151">
        <v>1600</v>
      </c>
      <c r="AM53" s="188">
        <v>1</v>
      </c>
      <c r="AN53" s="188"/>
      <c r="AQ53" s="188"/>
      <c r="AU53" s="188"/>
      <c r="AV53" s="188"/>
    </row>
    <row r="54" spans="3:48" x14ac:dyDescent="0.4">
      <c r="C54" s="188"/>
      <c r="G54" s="188"/>
      <c r="H54" s="188"/>
      <c r="K54" s="188"/>
      <c r="O54" s="188"/>
      <c r="P54" s="188"/>
      <c r="S54" s="188"/>
      <c r="W54" s="188"/>
      <c r="X54" s="188"/>
      <c r="AA54" s="188"/>
      <c r="AE54" s="188"/>
      <c r="AF54" s="188"/>
      <c r="AH54" s="147" t="s">
        <v>117</v>
      </c>
      <c r="AI54" s="188" t="s">
        <v>49</v>
      </c>
      <c r="AJ54" s="151">
        <v>12700</v>
      </c>
      <c r="AK54" s="151">
        <v>8100</v>
      </c>
      <c r="AL54" s="151">
        <v>1300</v>
      </c>
      <c r="AM54" s="188">
        <v>2</v>
      </c>
      <c r="AN54" s="188"/>
      <c r="AQ54" s="188"/>
      <c r="AU54" s="188"/>
      <c r="AV54" s="188"/>
    </row>
    <row r="55" spans="3:48" x14ac:dyDescent="0.4">
      <c r="C55" s="188"/>
      <c r="G55" s="188"/>
      <c r="H55" s="188"/>
      <c r="K55" s="188"/>
      <c r="O55" s="188"/>
      <c r="P55" s="188"/>
      <c r="S55" s="188"/>
      <c r="W55" s="188"/>
      <c r="X55" s="188"/>
      <c r="AA55" s="188"/>
      <c r="AE55" s="188"/>
      <c r="AF55" s="188"/>
      <c r="AI55" s="188" t="s">
        <v>48</v>
      </c>
      <c r="AJ55" s="151">
        <v>600</v>
      </c>
      <c r="AK55" s="151">
        <v>400</v>
      </c>
      <c r="AL55" s="151">
        <v>300</v>
      </c>
      <c r="AM55" s="188">
        <v>13</v>
      </c>
      <c r="AN55" s="188"/>
      <c r="AQ55" s="188"/>
      <c r="AU55" s="188"/>
      <c r="AV55" s="188"/>
    </row>
    <row r="56" spans="3:48" x14ac:dyDescent="0.4">
      <c r="C56" s="188"/>
      <c r="G56" s="188"/>
      <c r="H56" s="188"/>
      <c r="K56" s="188"/>
      <c r="O56" s="188"/>
      <c r="P56" s="188"/>
      <c r="S56" s="188"/>
      <c r="W56" s="188"/>
      <c r="X56" s="188"/>
      <c r="AA56" s="188"/>
      <c r="AE56" s="188"/>
      <c r="AF56" s="188"/>
      <c r="AI56" s="188" t="s">
        <v>51</v>
      </c>
      <c r="AJ56" s="151">
        <v>600</v>
      </c>
      <c r="AL56" s="151">
        <v>300</v>
      </c>
      <c r="AM56" s="188">
        <v>12</v>
      </c>
      <c r="AN56" s="188"/>
      <c r="AQ56" s="188"/>
      <c r="AU56" s="188"/>
      <c r="AV56" s="188"/>
    </row>
    <row r="57" spans="3:48" x14ac:dyDescent="0.4">
      <c r="C57" s="188"/>
      <c r="G57" s="188"/>
      <c r="H57" s="188"/>
      <c r="K57" s="188"/>
      <c r="O57" s="188"/>
      <c r="P57" s="188"/>
      <c r="S57" s="188"/>
      <c r="W57" s="188"/>
      <c r="X57" s="188"/>
      <c r="AA57" s="188"/>
      <c r="AE57" s="188"/>
      <c r="AF57" s="188"/>
      <c r="AI57" s="188" t="s">
        <v>52</v>
      </c>
      <c r="AJ57" s="151">
        <v>100</v>
      </c>
      <c r="AM57" s="188">
        <v>1</v>
      </c>
      <c r="AN57" s="188"/>
      <c r="AQ57" s="188"/>
      <c r="AU57" s="188"/>
      <c r="AV57" s="188"/>
    </row>
    <row r="58" spans="3:48" x14ac:dyDescent="0.4">
      <c r="C58" s="188"/>
      <c r="G58" s="188"/>
      <c r="H58" s="188"/>
      <c r="K58" s="188"/>
      <c r="O58" s="188"/>
      <c r="P58" s="188"/>
      <c r="S58" s="188"/>
      <c r="W58" s="188"/>
      <c r="X58" s="188"/>
      <c r="AA58" s="188"/>
      <c r="AE58" s="188"/>
      <c r="AF58" s="188"/>
      <c r="AH58" s="147" t="s">
        <v>118</v>
      </c>
      <c r="AI58" s="188" t="s">
        <v>48</v>
      </c>
      <c r="AJ58" s="151">
        <v>14700</v>
      </c>
      <c r="AM58" s="188">
        <v>4</v>
      </c>
      <c r="AN58" s="188"/>
      <c r="AQ58" s="188"/>
      <c r="AU58" s="188"/>
      <c r="AV58" s="188"/>
    </row>
    <row r="59" spans="3:48" x14ac:dyDescent="0.4">
      <c r="C59" s="188"/>
      <c r="G59" s="188"/>
      <c r="H59" s="188"/>
      <c r="K59" s="188"/>
      <c r="O59" s="188"/>
      <c r="P59" s="188"/>
      <c r="S59" s="188"/>
      <c r="W59" s="188"/>
      <c r="X59" s="188"/>
      <c r="AA59" s="188"/>
      <c r="AE59" s="188"/>
      <c r="AF59" s="188"/>
      <c r="AI59" s="188" t="s">
        <v>49</v>
      </c>
      <c r="AJ59" s="151">
        <v>7000</v>
      </c>
      <c r="AK59" s="151">
        <v>52300</v>
      </c>
      <c r="AL59" s="151">
        <v>3100</v>
      </c>
      <c r="AM59" s="188">
        <v>1</v>
      </c>
      <c r="AN59" s="188"/>
      <c r="AQ59" s="188"/>
      <c r="AU59" s="188"/>
      <c r="AV59" s="188"/>
    </row>
    <row r="60" spans="3:48" x14ac:dyDescent="0.4">
      <c r="C60" s="188"/>
      <c r="G60" s="188"/>
      <c r="H60" s="188"/>
      <c r="K60" s="188"/>
      <c r="O60" s="188"/>
      <c r="P60" s="188"/>
      <c r="S60" s="188"/>
      <c r="W60" s="188"/>
      <c r="X60" s="188"/>
      <c r="AA60" s="188"/>
      <c r="AE60" s="188"/>
      <c r="AF60" s="188"/>
      <c r="AI60" s="188" t="s">
        <v>52</v>
      </c>
      <c r="AJ60" s="151">
        <v>3800</v>
      </c>
      <c r="AM60" s="188">
        <v>1</v>
      </c>
      <c r="AN60" s="188"/>
      <c r="AQ60" s="188"/>
      <c r="AU60" s="188"/>
      <c r="AV60" s="188"/>
    </row>
    <row r="61" spans="3:48" x14ac:dyDescent="0.4">
      <c r="C61" s="188"/>
      <c r="G61" s="188"/>
      <c r="H61" s="188"/>
      <c r="K61" s="188"/>
      <c r="O61" s="188"/>
      <c r="P61" s="188"/>
      <c r="S61" s="188"/>
      <c r="W61" s="188"/>
      <c r="X61" s="188"/>
      <c r="AA61" s="188"/>
      <c r="AE61" s="188"/>
      <c r="AF61" s="188"/>
      <c r="AI61" s="188" t="s">
        <v>51</v>
      </c>
      <c r="AJ61" s="151">
        <v>400</v>
      </c>
      <c r="AM61" s="188">
        <v>1</v>
      </c>
      <c r="AN61" s="188"/>
      <c r="AQ61" s="188"/>
      <c r="AU61" s="188"/>
      <c r="AV61" s="188"/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topLeftCell="A153" workbookViewId="0">
      <selection activeCell="D167" sqref="D167:D168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14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349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133</v>
      </c>
      <c r="B7" s="54" t="s">
        <v>134</v>
      </c>
      <c r="C7" s="108" t="s">
        <v>344</v>
      </c>
      <c r="D7" s="108"/>
      <c r="E7" s="108" t="s">
        <v>135</v>
      </c>
      <c r="F7" s="108"/>
      <c r="G7" s="108" t="s">
        <v>136</v>
      </c>
      <c r="H7" s="108"/>
      <c r="I7" s="108" t="s">
        <v>137</v>
      </c>
      <c r="J7" s="109"/>
    </row>
    <row r="8" spans="1:10" x14ac:dyDescent="0.4">
      <c r="A8" s="49" t="s">
        <v>138</v>
      </c>
      <c r="B8" s="48" t="s">
        <v>139</v>
      </c>
      <c r="C8" s="48" t="s">
        <v>4</v>
      </c>
      <c r="D8" s="48" t="s">
        <v>140</v>
      </c>
      <c r="E8" s="48" t="s">
        <v>4</v>
      </c>
      <c r="F8" s="48" t="s">
        <v>140</v>
      </c>
      <c r="G8" s="48" t="s">
        <v>4</v>
      </c>
      <c r="H8" s="48" t="s">
        <v>140</v>
      </c>
      <c r="I8" s="48" t="s">
        <v>141</v>
      </c>
      <c r="J8" s="47" t="s">
        <v>142</v>
      </c>
    </row>
    <row r="9" spans="1:10" ht="19.5" thickBot="1" x14ac:dyDescent="0.45">
      <c r="A9" s="107" t="s">
        <v>143</v>
      </c>
      <c r="B9" s="43"/>
      <c r="C9" s="48" t="s">
        <v>144</v>
      </c>
      <c r="D9" s="48" t="s">
        <v>139</v>
      </c>
      <c r="E9" s="48" t="s">
        <v>144</v>
      </c>
      <c r="F9" s="48" t="s">
        <v>139</v>
      </c>
      <c r="G9" s="48" t="s">
        <v>144</v>
      </c>
      <c r="H9" s="48" t="s">
        <v>139</v>
      </c>
      <c r="I9" s="48" t="s">
        <v>145</v>
      </c>
      <c r="J9" s="47" t="s">
        <v>146</v>
      </c>
    </row>
    <row r="10" spans="1:10" x14ac:dyDescent="0.4">
      <c r="A10" s="112" t="s">
        <v>147</v>
      </c>
      <c r="B10" s="113">
        <v>73.75</v>
      </c>
      <c r="C10" s="114">
        <v>428063</v>
      </c>
      <c r="D10" s="115">
        <v>102.69</v>
      </c>
      <c r="E10" s="114">
        <v>8761323</v>
      </c>
      <c r="F10" s="115">
        <v>101.09</v>
      </c>
      <c r="G10" s="114">
        <v>14302293</v>
      </c>
      <c r="H10" s="115">
        <v>80.23</v>
      </c>
      <c r="I10" s="116">
        <v>-0.39</v>
      </c>
      <c r="J10" s="117">
        <v>0.26</v>
      </c>
    </row>
    <row r="11" spans="1:10" x14ac:dyDescent="0.4">
      <c r="A11" s="42" t="s">
        <v>148</v>
      </c>
      <c r="B11" s="111">
        <v>71.25</v>
      </c>
      <c r="C11" s="64">
        <v>1424833</v>
      </c>
      <c r="D11" s="65">
        <v>100.85</v>
      </c>
      <c r="E11" s="64">
        <v>23079496</v>
      </c>
      <c r="F11" s="65">
        <v>99.45</v>
      </c>
      <c r="G11" s="64" t="s">
        <v>350</v>
      </c>
      <c r="H11" s="65" t="s">
        <v>350</v>
      </c>
      <c r="I11" s="66"/>
      <c r="J11" s="45"/>
    </row>
    <row r="12" spans="1:10" x14ac:dyDescent="0.4">
      <c r="A12" s="42" t="s">
        <v>149</v>
      </c>
      <c r="B12" s="111">
        <v>68.75</v>
      </c>
      <c r="C12" s="64">
        <v>1114003</v>
      </c>
      <c r="D12" s="65">
        <v>98.58</v>
      </c>
      <c r="E12" s="64">
        <v>17266090</v>
      </c>
      <c r="F12" s="65">
        <v>97.22</v>
      </c>
      <c r="G12" s="64" t="s">
        <v>350</v>
      </c>
      <c r="H12" s="65" t="s">
        <v>350</v>
      </c>
      <c r="I12" s="66"/>
      <c r="J12" s="45"/>
    </row>
    <row r="13" spans="1:10" x14ac:dyDescent="0.4">
      <c r="A13" s="42" t="s">
        <v>150</v>
      </c>
      <c r="B13" s="111">
        <v>66.25</v>
      </c>
      <c r="C13" s="64">
        <v>281668</v>
      </c>
      <c r="D13" s="65">
        <v>95.31</v>
      </c>
      <c r="E13" s="64">
        <v>4283574</v>
      </c>
      <c r="F13" s="65">
        <v>93.53</v>
      </c>
      <c r="G13" s="64">
        <v>8063225</v>
      </c>
      <c r="H13" s="65">
        <v>66.83</v>
      </c>
      <c r="I13" s="66">
        <v>-0.47</v>
      </c>
      <c r="J13" s="45">
        <v>0.4</v>
      </c>
    </row>
    <row r="14" spans="1:10" x14ac:dyDescent="0.4">
      <c r="A14" s="42" t="s">
        <v>151</v>
      </c>
      <c r="B14" s="111">
        <v>63.75</v>
      </c>
      <c r="C14" s="64">
        <v>6004</v>
      </c>
      <c r="D14" s="65">
        <v>99.54</v>
      </c>
      <c r="E14" s="64">
        <v>37750</v>
      </c>
      <c r="F14" s="65">
        <v>85.42</v>
      </c>
      <c r="G14" s="64">
        <v>64428</v>
      </c>
      <c r="H14" s="65">
        <v>58.02</v>
      </c>
      <c r="I14" s="66">
        <v>-0.41</v>
      </c>
      <c r="J14" s="45">
        <v>0.47</v>
      </c>
    </row>
    <row r="15" spans="1:10" x14ac:dyDescent="0.4">
      <c r="A15" s="44" t="s">
        <v>152</v>
      </c>
      <c r="B15" s="110">
        <v>58.04</v>
      </c>
      <c r="C15" s="61">
        <v>775</v>
      </c>
      <c r="D15" s="62">
        <v>59.61</v>
      </c>
      <c r="E15" s="61">
        <v>109230</v>
      </c>
      <c r="F15" s="62">
        <v>77.260000000000005</v>
      </c>
      <c r="G15" s="61">
        <v>117937</v>
      </c>
      <c r="H15" s="62">
        <v>60.63</v>
      </c>
      <c r="I15" s="63">
        <v>-7.0000000000000007E-2</v>
      </c>
      <c r="J15" s="46">
        <v>0.27</v>
      </c>
    </row>
    <row r="16" spans="1:10" x14ac:dyDescent="0.4">
      <c r="A16" s="44" t="s">
        <v>153</v>
      </c>
      <c r="B16" s="110">
        <v>56.07</v>
      </c>
      <c r="C16" s="61">
        <v>5904</v>
      </c>
      <c r="D16" s="62">
        <v>64.14</v>
      </c>
      <c r="E16" s="61">
        <v>299631</v>
      </c>
      <c r="F16" s="62">
        <v>73.5</v>
      </c>
      <c r="G16" s="61" t="s">
        <v>350</v>
      </c>
      <c r="H16" s="62" t="s">
        <v>350</v>
      </c>
      <c r="I16" s="63"/>
      <c r="J16" s="46"/>
    </row>
    <row r="17" spans="1:10" x14ac:dyDescent="0.4">
      <c r="A17" s="44" t="s">
        <v>154</v>
      </c>
      <c r="B17" s="110">
        <v>54.11</v>
      </c>
      <c r="C17" s="61">
        <v>10180</v>
      </c>
      <c r="D17" s="62">
        <v>57.34</v>
      </c>
      <c r="E17" s="61">
        <v>382132</v>
      </c>
      <c r="F17" s="62">
        <v>66.19</v>
      </c>
      <c r="G17" s="61" t="s">
        <v>350</v>
      </c>
      <c r="H17" s="62" t="s">
        <v>350</v>
      </c>
      <c r="I17" s="63"/>
      <c r="J17" s="46"/>
    </row>
    <row r="18" spans="1:10" x14ac:dyDescent="0.4">
      <c r="A18" s="44" t="s">
        <v>155</v>
      </c>
      <c r="B18" s="110">
        <v>52.14</v>
      </c>
      <c r="C18" s="61">
        <v>10703</v>
      </c>
      <c r="D18" s="62">
        <v>57.54</v>
      </c>
      <c r="E18" s="61">
        <v>206052</v>
      </c>
      <c r="F18" s="62">
        <v>59.34</v>
      </c>
      <c r="G18" s="61">
        <v>172713</v>
      </c>
      <c r="H18" s="62">
        <v>48.52</v>
      </c>
      <c r="I18" s="63">
        <v>0.19</v>
      </c>
      <c r="J18" s="46">
        <v>0.22</v>
      </c>
    </row>
    <row r="19" spans="1:10" x14ac:dyDescent="0.4">
      <c r="A19" s="44" t="s">
        <v>156</v>
      </c>
      <c r="B19" s="110">
        <v>50.17</v>
      </c>
      <c r="C19" s="61">
        <v>144</v>
      </c>
      <c r="D19" s="62">
        <v>57.56</v>
      </c>
      <c r="E19" s="61">
        <v>5487</v>
      </c>
      <c r="F19" s="62">
        <v>55.6</v>
      </c>
      <c r="G19" s="61">
        <v>3343</v>
      </c>
      <c r="H19" s="62">
        <v>42.44</v>
      </c>
      <c r="I19" s="63">
        <v>0.64</v>
      </c>
      <c r="J19" s="46">
        <v>0.31</v>
      </c>
    </row>
    <row r="20" spans="1:10" x14ac:dyDescent="0.4">
      <c r="A20" s="42" t="s">
        <v>157</v>
      </c>
      <c r="B20" s="111">
        <v>49.17</v>
      </c>
      <c r="C20" s="64">
        <v>73457</v>
      </c>
      <c r="D20" s="65">
        <v>69.680000000000007</v>
      </c>
      <c r="E20" s="64">
        <v>870233</v>
      </c>
      <c r="F20" s="65">
        <v>67.95</v>
      </c>
      <c r="G20" s="64">
        <v>1892011</v>
      </c>
      <c r="H20" s="65">
        <v>52.05</v>
      </c>
      <c r="I20" s="66">
        <v>-0.54</v>
      </c>
      <c r="J20" s="45">
        <v>0.31</v>
      </c>
    </row>
    <row r="21" spans="1:10" x14ac:dyDescent="0.4">
      <c r="A21" s="42" t="s">
        <v>158</v>
      </c>
      <c r="B21" s="111">
        <v>47.5</v>
      </c>
      <c r="C21" s="64">
        <v>316281</v>
      </c>
      <c r="D21" s="65">
        <v>66.64</v>
      </c>
      <c r="E21" s="64">
        <v>2986369</v>
      </c>
      <c r="F21" s="65">
        <v>64.88</v>
      </c>
      <c r="G21" s="64" t="s">
        <v>350</v>
      </c>
      <c r="H21" s="65" t="s">
        <v>350</v>
      </c>
      <c r="I21" s="66"/>
      <c r="J21" s="45"/>
    </row>
    <row r="22" spans="1:10" x14ac:dyDescent="0.4">
      <c r="A22" s="42" t="s">
        <v>159</v>
      </c>
      <c r="B22" s="111">
        <v>45.83</v>
      </c>
      <c r="C22" s="64">
        <v>325978</v>
      </c>
      <c r="D22" s="65">
        <v>64.44</v>
      </c>
      <c r="E22" s="64">
        <v>4214240</v>
      </c>
      <c r="F22" s="65">
        <v>61.17</v>
      </c>
      <c r="G22" s="64" t="s">
        <v>350</v>
      </c>
      <c r="H22" s="65" t="s">
        <v>350</v>
      </c>
      <c r="I22" s="66"/>
      <c r="J22" s="45"/>
    </row>
    <row r="23" spans="1:10" x14ac:dyDescent="0.4">
      <c r="A23" s="42" t="s">
        <v>160</v>
      </c>
      <c r="B23" s="111">
        <v>44.17</v>
      </c>
      <c r="C23" s="64">
        <v>56509</v>
      </c>
      <c r="D23" s="65">
        <v>57.02</v>
      </c>
      <c r="E23" s="64">
        <v>1210886</v>
      </c>
      <c r="F23" s="65">
        <v>56.6</v>
      </c>
      <c r="G23" s="64">
        <v>1873874</v>
      </c>
      <c r="H23" s="65">
        <v>45.55</v>
      </c>
      <c r="I23" s="66">
        <v>-0.35</v>
      </c>
      <c r="J23" s="45">
        <v>0.24</v>
      </c>
    </row>
    <row r="24" spans="1:10" x14ac:dyDescent="0.4">
      <c r="A24" s="42" t="s">
        <v>161</v>
      </c>
      <c r="B24" s="111">
        <v>42.5</v>
      </c>
      <c r="C24" s="64">
        <v>1802</v>
      </c>
      <c r="D24" s="65">
        <v>42.5</v>
      </c>
      <c r="E24" s="64">
        <v>31693</v>
      </c>
      <c r="F24" s="65">
        <v>50.23</v>
      </c>
      <c r="G24" s="64">
        <v>44504</v>
      </c>
      <c r="H24" s="65">
        <v>38.49</v>
      </c>
      <c r="I24" s="66">
        <v>-0.28999999999999998</v>
      </c>
      <c r="J24" s="45">
        <v>0.31</v>
      </c>
    </row>
    <row r="25" spans="1:10" x14ac:dyDescent="0.4">
      <c r="A25" s="44" t="s">
        <v>310</v>
      </c>
      <c r="B25" s="110"/>
      <c r="C25" s="61" t="s">
        <v>350</v>
      </c>
      <c r="D25" s="62" t="s">
        <v>350</v>
      </c>
      <c r="E25" s="61">
        <v>1039</v>
      </c>
      <c r="F25" s="62">
        <v>70.16</v>
      </c>
      <c r="G25" s="61">
        <v>4158</v>
      </c>
      <c r="H25" s="62">
        <v>62.58</v>
      </c>
      <c r="I25" s="63">
        <v>-0.75</v>
      </c>
      <c r="J25" s="46">
        <v>0.12</v>
      </c>
    </row>
    <row r="26" spans="1:10" x14ac:dyDescent="0.4">
      <c r="A26" s="44" t="s">
        <v>311</v>
      </c>
      <c r="B26" s="110"/>
      <c r="C26" s="61" t="s">
        <v>350</v>
      </c>
      <c r="D26" s="62" t="s">
        <v>350</v>
      </c>
      <c r="E26" s="61">
        <v>207</v>
      </c>
      <c r="F26" s="62">
        <v>60.63</v>
      </c>
      <c r="G26" s="61" t="s">
        <v>350</v>
      </c>
      <c r="H26" s="62" t="s">
        <v>350</v>
      </c>
      <c r="I26" s="63"/>
      <c r="J26" s="46"/>
    </row>
    <row r="27" spans="1:10" ht="19.5" thickBot="1" x14ac:dyDescent="0.45">
      <c r="A27" s="53" t="s">
        <v>312</v>
      </c>
      <c r="B27" s="52"/>
      <c r="C27" s="51" t="s">
        <v>350</v>
      </c>
      <c r="D27" s="41" t="s">
        <v>350</v>
      </c>
      <c r="E27" s="51" t="s">
        <v>350</v>
      </c>
      <c r="F27" s="41" t="s">
        <v>350</v>
      </c>
      <c r="G27" s="51">
        <v>674</v>
      </c>
      <c r="H27" s="41">
        <v>50</v>
      </c>
      <c r="I27" s="40"/>
      <c r="J27" s="37"/>
    </row>
    <row r="28" spans="1:10" x14ac:dyDescent="0.4">
      <c r="A28" s="112" t="s">
        <v>162</v>
      </c>
      <c r="B28" s="113">
        <v>27.2</v>
      </c>
      <c r="C28" s="114">
        <v>47338</v>
      </c>
      <c r="D28" s="115">
        <v>32.06</v>
      </c>
      <c r="E28" s="114">
        <v>2599159</v>
      </c>
      <c r="F28" s="115">
        <v>30.16</v>
      </c>
      <c r="G28" s="114">
        <v>4992179</v>
      </c>
      <c r="H28" s="115">
        <v>21.48</v>
      </c>
      <c r="I28" s="116">
        <v>-0.48</v>
      </c>
      <c r="J28" s="117">
        <v>0.4</v>
      </c>
    </row>
    <row r="29" spans="1:10" x14ac:dyDescent="0.4">
      <c r="A29" s="42" t="s">
        <v>163</v>
      </c>
      <c r="B29" s="111">
        <v>26.2</v>
      </c>
      <c r="C29" s="64">
        <v>22792</v>
      </c>
      <c r="D29" s="65">
        <v>29.46</v>
      </c>
      <c r="E29" s="64">
        <v>1039409</v>
      </c>
      <c r="F29" s="65">
        <v>28.84</v>
      </c>
      <c r="G29" s="64">
        <v>1590183</v>
      </c>
      <c r="H29" s="65">
        <v>20.75</v>
      </c>
      <c r="I29" s="66">
        <v>-0.35</v>
      </c>
      <c r="J29" s="45">
        <v>0.39</v>
      </c>
    </row>
    <row r="30" spans="1:10" x14ac:dyDescent="0.4">
      <c r="A30" s="42" t="s">
        <v>164</v>
      </c>
      <c r="B30" s="111">
        <v>24.1</v>
      </c>
      <c r="C30" s="64">
        <v>1328</v>
      </c>
      <c r="D30" s="65">
        <v>25.89</v>
      </c>
      <c r="E30" s="64">
        <v>108375</v>
      </c>
      <c r="F30" s="65">
        <v>23.38</v>
      </c>
      <c r="G30" s="64">
        <v>94187</v>
      </c>
      <c r="H30" s="65">
        <v>20.6</v>
      </c>
      <c r="I30" s="66">
        <v>0.15</v>
      </c>
      <c r="J30" s="45">
        <v>0.13</v>
      </c>
    </row>
    <row r="31" spans="1:10" x14ac:dyDescent="0.4">
      <c r="A31" s="44" t="s">
        <v>165</v>
      </c>
      <c r="B31" s="110">
        <v>24.18</v>
      </c>
      <c r="C31" s="61">
        <v>35413</v>
      </c>
      <c r="D31" s="62">
        <v>26.63</v>
      </c>
      <c r="E31" s="61">
        <v>1012383</v>
      </c>
      <c r="F31" s="62">
        <v>25.51</v>
      </c>
      <c r="G31" s="61">
        <v>1275268</v>
      </c>
      <c r="H31" s="62">
        <v>19.21</v>
      </c>
      <c r="I31" s="63">
        <v>-0.21</v>
      </c>
      <c r="J31" s="46">
        <v>0.33</v>
      </c>
    </row>
    <row r="32" spans="1:10" x14ac:dyDescent="0.4">
      <c r="A32" s="44" t="s">
        <v>166</v>
      </c>
      <c r="B32" s="110">
        <v>23.29</v>
      </c>
      <c r="C32" s="61">
        <v>30587</v>
      </c>
      <c r="D32" s="62">
        <v>26.15</v>
      </c>
      <c r="E32" s="61">
        <v>1444722</v>
      </c>
      <c r="F32" s="62">
        <v>25.38</v>
      </c>
      <c r="G32" s="61">
        <v>3763301</v>
      </c>
      <c r="H32" s="62">
        <v>19.489999999999998</v>
      </c>
      <c r="I32" s="63">
        <v>-0.62</v>
      </c>
      <c r="J32" s="46">
        <v>0.3</v>
      </c>
    </row>
    <row r="33" spans="1:10" x14ac:dyDescent="0.4">
      <c r="A33" s="44" t="s">
        <v>167</v>
      </c>
      <c r="B33" s="110">
        <v>21.43</v>
      </c>
      <c r="C33" s="61">
        <v>12300</v>
      </c>
      <c r="D33" s="62">
        <v>29.57</v>
      </c>
      <c r="E33" s="61">
        <v>403290</v>
      </c>
      <c r="F33" s="62">
        <v>23.61</v>
      </c>
      <c r="G33" s="61">
        <v>726997</v>
      </c>
      <c r="H33" s="62">
        <v>18.5</v>
      </c>
      <c r="I33" s="63">
        <v>-0.45</v>
      </c>
      <c r="J33" s="46">
        <v>0.28000000000000003</v>
      </c>
    </row>
    <row r="34" spans="1:10" x14ac:dyDescent="0.4">
      <c r="A34" s="42" t="s">
        <v>168</v>
      </c>
      <c r="B34" s="111">
        <v>19.850000000000001</v>
      </c>
      <c r="C34" s="64">
        <v>91456</v>
      </c>
      <c r="D34" s="65">
        <v>22.52</v>
      </c>
      <c r="E34" s="64">
        <v>3274325</v>
      </c>
      <c r="F34" s="65">
        <v>22.39</v>
      </c>
      <c r="G34" s="64">
        <v>3962858</v>
      </c>
      <c r="H34" s="65">
        <v>15.86</v>
      </c>
      <c r="I34" s="66">
        <v>-0.17</v>
      </c>
      <c r="J34" s="45">
        <v>0.41</v>
      </c>
    </row>
    <row r="35" spans="1:10" x14ac:dyDescent="0.4">
      <c r="A35" s="42" t="s">
        <v>169</v>
      </c>
      <c r="B35" s="111">
        <v>19.11</v>
      </c>
      <c r="C35" s="64">
        <v>16613</v>
      </c>
      <c r="D35" s="65">
        <v>22.54</v>
      </c>
      <c r="E35" s="64">
        <v>1657292</v>
      </c>
      <c r="F35" s="65">
        <v>21.75</v>
      </c>
      <c r="G35" s="64">
        <v>2131730</v>
      </c>
      <c r="H35" s="65">
        <v>15.65</v>
      </c>
      <c r="I35" s="66">
        <v>-0.22</v>
      </c>
      <c r="J35" s="45">
        <v>0.39</v>
      </c>
    </row>
    <row r="36" spans="1:10" x14ac:dyDescent="0.4">
      <c r="A36" s="42" t="s">
        <v>170</v>
      </c>
      <c r="B36" s="111">
        <v>17.55</v>
      </c>
      <c r="C36" s="64">
        <v>1986</v>
      </c>
      <c r="D36" s="65">
        <v>17.559999999999999</v>
      </c>
      <c r="E36" s="64">
        <v>322270</v>
      </c>
      <c r="F36" s="65">
        <v>17.16</v>
      </c>
      <c r="G36" s="64">
        <v>314841</v>
      </c>
      <c r="H36" s="65">
        <v>14.3</v>
      </c>
      <c r="I36" s="66">
        <v>0.02</v>
      </c>
      <c r="J36" s="45">
        <v>0.2</v>
      </c>
    </row>
    <row r="37" spans="1:10" x14ac:dyDescent="0.4">
      <c r="A37" s="44" t="s">
        <v>171</v>
      </c>
      <c r="B37" s="110">
        <v>35</v>
      </c>
      <c r="C37" s="61">
        <v>1128</v>
      </c>
      <c r="D37" s="62">
        <v>35</v>
      </c>
      <c r="E37" s="61">
        <v>32718</v>
      </c>
      <c r="F37" s="62">
        <v>36.36</v>
      </c>
      <c r="G37" s="61">
        <v>46184</v>
      </c>
      <c r="H37" s="62">
        <v>28.81</v>
      </c>
      <c r="I37" s="63">
        <v>-0.28999999999999998</v>
      </c>
      <c r="J37" s="46">
        <v>0.26</v>
      </c>
    </row>
    <row r="38" spans="1:10" x14ac:dyDescent="0.4">
      <c r="A38" s="44" t="s">
        <v>172</v>
      </c>
      <c r="B38" s="110">
        <v>31.25</v>
      </c>
      <c r="C38" s="61">
        <v>43376</v>
      </c>
      <c r="D38" s="62">
        <v>34.76</v>
      </c>
      <c r="E38" s="61">
        <v>186795</v>
      </c>
      <c r="F38" s="62">
        <v>33.56</v>
      </c>
      <c r="G38" s="61">
        <v>227390</v>
      </c>
      <c r="H38" s="62">
        <v>22.71</v>
      </c>
      <c r="I38" s="63">
        <v>-0.18</v>
      </c>
      <c r="J38" s="46">
        <v>0.48</v>
      </c>
    </row>
    <row r="39" spans="1:10" x14ac:dyDescent="0.4">
      <c r="A39" s="42" t="s">
        <v>173</v>
      </c>
      <c r="B39" s="111">
        <v>28.49</v>
      </c>
      <c r="C39" s="64">
        <v>15774</v>
      </c>
      <c r="D39" s="65">
        <v>28.5</v>
      </c>
      <c r="E39" s="64">
        <v>457102</v>
      </c>
      <c r="F39" s="65">
        <v>28.13</v>
      </c>
      <c r="G39" s="64">
        <v>661961</v>
      </c>
      <c r="H39" s="65">
        <v>22.53</v>
      </c>
      <c r="I39" s="66">
        <v>-0.31</v>
      </c>
      <c r="J39" s="45">
        <v>0.25</v>
      </c>
    </row>
    <row r="40" spans="1:10" x14ac:dyDescent="0.4">
      <c r="A40" s="42" t="s">
        <v>174</v>
      </c>
      <c r="B40" s="111">
        <v>25.44</v>
      </c>
      <c r="C40" s="64">
        <v>288059</v>
      </c>
      <c r="D40" s="65">
        <v>28.96</v>
      </c>
      <c r="E40" s="64">
        <v>2929800</v>
      </c>
      <c r="F40" s="65">
        <v>28.17</v>
      </c>
      <c r="G40" s="64">
        <v>3965552</v>
      </c>
      <c r="H40" s="65">
        <v>19.5</v>
      </c>
      <c r="I40" s="66">
        <v>-0.26</v>
      </c>
      <c r="J40" s="45">
        <v>0.44</v>
      </c>
    </row>
    <row r="41" spans="1:10" x14ac:dyDescent="0.4">
      <c r="A41" s="44" t="s">
        <v>175</v>
      </c>
      <c r="B41" s="110">
        <v>24.7</v>
      </c>
      <c r="C41" s="61">
        <v>14669</v>
      </c>
      <c r="D41" s="62">
        <v>26.49</v>
      </c>
      <c r="E41" s="61">
        <v>1950590</v>
      </c>
      <c r="F41" s="62">
        <v>25.7</v>
      </c>
      <c r="G41" s="61">
        <v>1563435</v>
      </c>
      <c r="H41" s="62">
        <v>19.940000000000001</v>
      </c>
      <c r="I41" s="63">
        <v>0.25</v>
      </c>
      <c r="J41" s="46">
        <v>0.28999999999999998</v>
      </c>
    </row>
    <row r="42" spans="1:10" x14ac:dyDescent="0.4">
      <c r="A42" s="44" t="s">
        <v>176</v>
      </c>
      <c r="B42" s="110">
        <v>22.02</v>
      </c>
      <c r="C42" s="61">
        <v>64137</v>
      </c>
      <c r="D42" s="62">
        <v>23.23</v>
      </c>
      <c r="E42" s="61">
        <v>997873</v>
      </c>
      <c r="F42" s="62">
        <v>23.52</v>
      </c>
      <c r="G42" s="61">
        <v>1593784</v>
      </c>
      <c r="H42" s="62">
        <v>17.32</v>
      </c>
      <c r="I42" s="63">
        <v>-0.37</v>
      </c>
      <c r="J42" s="46">
        <v>0.36</v>
      </c>
    </row>
    <row r="43" spans="1:10" ht="19.5" thickBot="1" x14ac:dyDescent="0.45">
      <c r="A43" s="53" t="s">
        <v>177</v>
      </c>
      <c r="B43" s="52">
        <v>24.7</v>
      </c>
      <c r="C43" s="51">
        <v>4651</v>
      </c>
      <c r="D43" s="41">
        <v>30</v>
      </c>
      <c r="E43" s="51">
        <v>7883</v>
      </c>
      <c r="F43" s="41">
        <v>30</v>
      </c>
      <c r="G43" s="51">
        <v>61804</v>
      </c>
      <c r="H43" s="41">
        <v>21</v>
      </c>
      <c r="I43" s="40">
        <v>-0.87</v>
      </c>
      <c r="J43" s="37">
        <v>0.43</v>
      </c>
    </row>
    <row r="44" spans="1:10" x14ac:dyDescent="0.4">
      <c r="A44" s="112" t="s">
        <v>178</v>
      </c>
      <c r="B44" s="113">
        <v>379</v>
      </c>
      <c r="C44" s="114">
        <v>179</v>
      </c>
      <c r="D44" s="115">
        <v>566.69000000000005</v>
      </c>
      <c r="E44" s="114">
        <v>124743</v>
      </c>
      <c r="F44" s="115">
        <v>618.99</v>
      </c>
      <c r="G44" s="114">
        <v>155882</v>
      </c>
      <c r="H44" s="115">
        <v>626.87</v>
      </c>
      <c r="I44" s="116">
        <v>-0.2</v>
      </c>
      <c r="J44" s="117">
        <v>-0.01</v>
      </c>
    </row>
    <row r="45" spans="1:10" x14ac:dyDescent="0.4">
      <c r="A45" s="42" t="s">
        <v>179</v>
      </c>
      <c r="B45" s="111">
        <v>374</v>
      </c>
      <c r="C45" s="64">
        <v>1214</v>
      </c>
      <c r="D45" s="65">
        <v>577.88</v>
      </c>
      <c r="E45" s="64">
        <v>114339</v>
      </c>
      <c r="F45" s="65">
        <v>605.85</v>
      </c>
      <c r="G45" s="64">
        <v>236289</v>
      </c>
      <c r="H45" s="65">
        <v>580.11</v>
      </c>
      <c r="I45" s="66">
        <v>-0.52</v>
      </c>
      <c r="J45" s="45">
        <v>0.04</v>
      </c>
    </row>
    <row r="46" spans="1:10" x14ac:dyDescent="0.4">
      <c r="A46" s="42" t="s">
        <v>180</v>
      </c>
      <c r="B46" s="111">
        <v>329</v>
      </c>
      <c r="C46" s="64">
        <v>3980</v>
      </c>
      <c r="D46" s="65">
        <v>377.05</v>
      </c>
      <c r="E46" s="64">
        <v>9625</v>
      </c>
      <c r="F46" s="65">
        <v>394.1</v>
      </c>
      <c r="G46" s="64">
        <v>11783</v>
      </c>
      <c r="H46" s="65">
        <v>393.42</v>
      </c>
      <c r="I46" s="66">
        <v>-0.18</v>
      </c>
      <c r="J46" s="45">
        <v>0</v>
      </c>
    </row>
    <row r="47" spans="1:10" x14ac:dyDescent="0.4">
      <c r="A47" s="44" t="s">
        <v>181</v>
      </c>
      <c r="B47" s="110">
        <v>92</v>
      </c>
      <c r="C47" s="61">
        <v>11114</v>
      </c>
      <c r="D47" s="62">
        <v>117.64</v>
      </c>
      <c r="E47" s="61">
        <v>196669</v>
      </c>
      <c r="F47" s="62">
        <v>119.52</v>
      </c>
      <c r="G47" s="61">
        <v>164842</v>
      </c>
      <c r="H47" s="62">
        <v>115.51</v>
      </c>
      <c r="I47" s="63">
        <v>0.19</v>
      </c>
      <c r="J47" s="46">
        <v>0.03</v>
      </c>
    </row>
    <row r="48" spans="1:10" x14ac:dyDescent="0.4">
      <c r="A48" s="44" t="s">
        <v>182</v>
      </c>
      <c r="B48" s="110"/>
      <c r="C48" s="61" t="s">
        <v>350</v>
      </c>
      <c r="D48" s="62" t="s">
        <v>350</v>
      </c>
      <c r="E48" s="61" t="s">
        <v>350</v>
      </c>
      <c r="F48" s="62" t="s">
        <v>350</v>
      </c>
      <c r="G48" s="61">
        <v>65</v>
      </c>
      <c r="H48" s="62" t="s">
        <v>351</v>
      </c>
      <c r="I48" s="63"/>
      <c r="J48" s="46"/>
    </row>
    <row r="49" spans="1:10" x14ac:dyDescent="0.4">
      <c r="A49" s="44" t="s">
        <v>183</v>
      </c>
      <c r="B49" s="110"/>
      <c r="C49" s="61" t="s">
        <v>350</v>
      </c>
      <c r="D49" s="62" t="s">
        <v>350</v>
      </c>
      <c r="E49" s="61">
        <v>409</v>
      </c>
      <c r="F49" s="62">
        <v>27.84</v>
      </c>
      <c r="G49" s="61">
        <v>2364</v>
      </c>
      <c r="H49" s="62">
        <v>24.78</v>
      </c>
      <c r="I49" s="63">
        <v>-0.83</v>
      </c>
      <c r="J49" s="46">
        <v>0.12</v>
      </c>
    </row>
    <row r="50" spans="1:10" x14ac:dyDescent="0.4">
      <c r="A50" s="44" t="s">
        <v>184</v>
      </c>
      <c r="B50" s="110"/>
      <c r="C50" s="61" t="s">
        <v>350</v>
      </c>
      <c r="D50" s="62" t="s">
        <v>350</v>
      </c>
      <c r="E50" s="61">
        <v>1999</v>
      </c>
      <c r="F50" s="62">
        <v>33.54</v>
      </c>
      <c r="G50" s="61">
        <v>3102</v>
      </c>
      <c r="H50" s="62">
        <v>29.67</v>
      </c>
      <c r="I50" s="63">
        <v>-0.36</v>
      </c>
      <c r="J50" s="46">
        <v>0.13</v>
      </c>
    </row>
    <row r="51" spans="1:10" x14ac:dyDescent="0.4">
      <c r="A51" s="44" t="s">
        <v>185</v>
      </c>
      <c r="B51" s="110">
        <v>32</v>
      </c>
      <c r="C51" s="61">
        <v>13</v>
      </c>
      <c r="D51" s="62">
        <v>32</v>
      </c>
      <c r="E51" s="61">
        <v>148</v>
      </c>
      <c r="F51" s="62">
        <v>71.22</v>
      </c>
      <c r="G51" s="61">
        <v>51</v>
      </c>
      <c r="H51" s="62">
        <v>35</v>
      </c>
      <c r="I51" s="63">
        <v>1.9</v>
      </c>
      <c r="J51" s="46">
        <v>1.03</v>
      </c>
    </row>
    <row r="52" spans="1:10" x14ac:dyDescent="0.4">
      <c r="A52" s="44" t="s">
        <v>186</v>
      </c>
      <c r="B52" s="110">
        <v>50</v>
      </c>
      <c r="C52" s="61">
        <v>1539</v>
      </c>
      <c r="D52" s="62">
        <v>57.61</v>
      </c>
      <c r="E52" s="61">
        <v>3447</v>
      </c>
      <c r="F52" s="62">
        <v>60.46</v>
      </c>
      <c r="G52" s="61">
        <v>8072</v>
      </c>
      <c r="H52" s="62">
        <v>88.2</v>
      </c>
      <c r="I52" s="63">
        <v>-0.56999999999999995</v>
      </c>
      <c r="J52" s="46">
        <v>-0.31</v>
      </c>
    </row>
    <row r="53" spans="1:10" x14ac:dyDescent="0.4">
      <c r="A53" s="44" t="s">
        <v>187</v>
      </c>
      <c r="B53" s="110">
        <v>50</v>
      </c>
      <c r="C53" s="61">
        <v>2273</v>
      </c>
      <c r="D53" s="62">
        <v>115.43</v>
      </c>
      <c r="E53" s="61">
        <v>8080</v>
      </c>
      <c r="F53" s="62">
        <v>104.6</v>
      </c>
      <c r="G53" s="61">
        <v>41730</v>
      </c>
      <c r="H53" s="62">
        <v>102.66</v>
      </c>
      <c r="I53" s="63">
        <v>-0.81</v>
      </c>
      <c r="J53" s="46">
        <v>0.02</v>
      </c>
    </row>
    <row r="54" spans="1:10" x14ac:dyDescent="0.4">
      <c r="A54" s="42" t="s">
        <v>188</v>
      </c>
      <c r="B54" s="111"/>
      <c r="C54" s="64" t="s">
        <v>350</v>
      </c>
      <c r="D54" s="65" t="s">
        <v>350</v>
      </c>
      <c r="E54" s="64">
        <v>67</v>
      </c>
      <c r="F54" s="65">
        <v>54.61</v>
      </c>
      <c r="G54" s="64">
        <v>993</v>
      </c>
      <c r="H54" s="65">
        <v>44.91</v>
      </c>
      <c r="I54" s="66">
        <v>-0.93</v>
      </c>
      <c r="J54" s="45">
        <v>0.22</v>
      </c>
    </row>
    <row r="55" spans="1:10" x14ac:dyDescent="0.4">
      <c r="A55" s="42" t="s">
        <v>189</v>
      </c>
      <c r="B55" s="111"/>
      <c r="C55" s="64" t="s">
        <v>350</v>
      </c>
      <c r="D55" s="65" t="s">
        <v>350</v>
      </c>
      <c r="E55" s="64">
        <v>271</v>
      </c>
      <c r="F55" s="65">
        <v>52.13</v>
      </c>
      <c r="G55" s="64">
        <v>366</v>
      </c>
      <c r="H55" s="65">
        <v>41.15</v>
      </c>
      <c r="I55" s="66">
        <v>-0.26</v>
      </c>
      <c r="J55" s="45">
        <v>0.27</v>
      </c>
    </row>
    <row r="56" spans="1:10" x14ac:dyDescent="0.4">
      <c r="A56" s="42" t="s">
        <v>190</v>
      </c>
      <c r="B56" s="111"/>
      <c r="C56" s="64" t="s">
        <v>350</v>
      </c>
      <c r="D56" s="65" t="s">
        <v>350</v>
      </c>
      <c r="E56" s="64" t="s">
        <v>350</v>
      </c>
      <c r="F56" s="65" t="s">
        <v>350</v>
      </c>
      <c r="G56" s="64">
        <v>1</v>
      </c>
      <c r="H56" s="65">
        <v>75</v>
      </c>
      <c r="I56" s="66"/>
      <c r="J56" s="45"/>
    </row>
    <row r="57" spans="1:10" x14ac:dyDescent="0.4">
      <c r="A57" s="44" t="s">
        <v>191</v>
      </c>
      <c r="B57" s="110">
        <v>44.8</v>
      </c>
      <c r="C57" s="61">
        <v>1699</v>
      </c>
      <c r="D57" s="62">
        <v>50</v>
      </c>
      <c r="E57" s="61">
        <v>2094</v>
      </c>
      <c r="F57" s="62">
        <v>51.75</v>
      </c>
      <c r="G57" s="61">
        <v>1000</v>
      </c>
      <c r="H57" s="62">
        <v>40.82</v>
      </c>
      <c r="I57" s="63">
        <v>1.0900000000000001</v>
      </c>
      <c r="J57" s="46">
        <v>0.27</v>
      </c>
    </row>
    <row r="58" spans="1:10" x14ac:dyDescent="0.4">
      <c r="A58" s="44" t="s">
        <v>192</v>
      </c>
      <c r="B58" s="110">
        <v>43.68</v>
      </c>
      <c r="C58" s="61">
        <v>747</v>
      </c>
      <c r="D58" s="62">
        <v>50</v>
      </c>
      <c r="E58" s="61">
        <v>3726</v>
      </c>
      <c r="F58" s="62">
        <v>50.35</v>
      </c>
      <c r="G58" s="61">
        <v>2161</v>
      </c>
      <c r="H58" s="62">
        <v>40.130000000000003</v>
      </c>
      <c r="I58" s="63">
        <v>0.72</v>
      </c>
      <c r="J58" s="46">
        <v>0.25</v>
      </c>
    </row>
    <row r="59" spans="1:10" ht="19.5" thickBot="1" x14ac:dyDescent="0.45">
      <c r="A59" s="53" t="s">
        <v>193</v>
      </c>
      <c r="B59" s="52"/>
      <c r="C59" s="51" t="s">
        <v>350</v>
      </c>
      <c r="D59" s="41" t="s">
        <v>350</v>
      </c>
      <c r="E59" s="51" t="s">
        <v>350</v>
      </c>
      <c r="F59" s="41" t="s">
        <v>350</v>
      </c>
      <c r="G59" s="51">
        <v>42</v>
      </c>
      <c r="H59" s="41">
        <v>35</v>
      </c>
      <c r="I59" s="40"/>
      <c r="J59" s="37"/>
    </row>
    <row r="60" spans="1:10" x14ac:dyDescent="0.4">
      <c r="A60" s="112" t="s">
        <v>194</v>
      </c>
      <c r="B60" s="113">
        <v>40</v>
      </c>
      <c r="C60" s="114">
        <v>2310</v>
      </c>
      <c r="D60" s="115">
        <v>50.19</v>
      </c>
      <c r="E60" s="114">
        <v>48715</v>
      </c>
      <c r="F60" s="115">
        <v>56.7</v>
      </c>
      <c r="G60" s="114">
        <v>56645</v>
      </c>
      <c r="H60" s="115">
        <v>47.43</v>
      </c>
      <c r="I60" s="116">
        <v>-0.14000000000000001</v>
      </c>
      <c r="J60" s="117">
        <v>0.2</v>
      </c>
    </row>
    <row r="61" spans="1:10" x14ac:dyDescent="0.4">
      <c r="A61" s="42" t="s">
        <v>195</v>
      </c>
      <c r="B61" s="111">
        <v>39</v>
      </c>
      <c r="C61" s="64">
        <v>2310</v>
      </c>
      <c r="D61" s="65">
        <v>51.39</v>
      </c>
      <c r="E61" s="64">
        <v>20284</v>
      </c>
      <c r="F61" s="65">
        <v>52.99</v>
      </c>
      <c r="G61" s="64">
        <v>22421</v>
      </c>
      <c r="H61" s="65">
        <v>48.33</v>
      </c>
      <c r="I61" s="66">
        <v>-0.1</v>
      </c>
      <c r="J61" s="45">
        <v>0.1</v>
      </c>
    </row>
    <row r="62" spans="1:10" x14ac:dyDescent="0.4">
      <c r="A62" s="42" t="s">
        <v>196</v>
      </c>
      <c r="B62" s="111"/>
      <c r="C62" s="64" t="s">
        <v>350</v>
      </c>
      <c r="D62" s="65" t="s">
        <v>350</v>
      </c>
      <c r="E62" s="64">
        <v>1422</v>
      </c>
      <c r="F62" s="65">
        <v>45.04</v>
      </c>
      <c r="G62" s="64">
        <v>3141</v>
      </c>
      <c r="H62" s="65">
        <v>69.989999999999995</v>
      </c>
      <c r="I62" s="66">
        <v>-0.55000000000000004</v>
      </c>
      <c r="J62" s="45">
        <v>-0.36</v>
      </c>
    </row>
    <row r="63" spans="1:10" x14ac:dyDescent="0.4">
      <c r="A63" s="44" t="s">
        <v>197</v>
      </c>
      <c r="B63" s="110">
        <v>12</v>
      </c>
      <c r="C63" s="61">
        <v>3153</v>
      </c>
      <c r="D63" s="62">
        <v>15.26</v>
      </c>
      <c r="E63" s="61">
        <v>205767</v>
      </c>
      <c r="F63" s="62">
        <v>19.72</v>
      </c>
      <c r="G63" s="61">
        <v>133632</v>
      </c>
      <c r="H63" s="62">
        <v>13.18</v>
      </c>
      <c r="I63" s="63">
        <v>0.54</v>
      </c>
      <c r="J63" s="46">
        <v>0.5</v>
      </c>
    </row>
    <row r="64" spans="1:10" x14ac:dyDescent="0.4">
      <c r="A64" s="44" t="s">
        <v>198</v>
      </c>
      <c r="B64" s="110">
        <v>12</v>
      </c>
      <c r="C64" s="61">
        <v>2560</v>
      </c>
      <c r="D64" s="62">
        <v>12.87</v>
      </c>
      <c r="E64" s="61">
        <v>122859</v>
      </c>
      <c r="F64" s="62">
        <v>18.72</v>
      </c>
      <c r="G64" s="61">
        <v>80903</v>
      </c>
      <c r="H64" s="62">
        <v>14.46</v>
      </c>
      <c r="I64" s="63">
        <v>0.52</v>
      </c>
      <c r="J64" s="46">
        <v>0.28999999999999998</v>
      </c>
    </row>
    <row r="65" spans="1:10" x14ac:dyDescent="0.4">
      <c r="A65" s="44" t="s">
        <v>199</v>
      </c>
      <c r="B65" s="110">
        <v>4</v>
      </c>
      <c r="C65" s="61">
        <v>159</v>
      </c>
      <c r="D65" s="62">
        <v>4</v>
      </c>
      <c r="E65" s="61">
        <v>1496</v>
      </c>
      <c r="F65" s="62">
        <v>5.2</v>
      </c>
      <c r="G65" s="61">
        <v>2122</v>
      </c>
      <c r="H65" s="62">
        <v>7.5</v>
      </c>
      <c r="I65" s="63">
        <v>-0.28999999999999998</v>
      </c>
      <c r="J65" s="46">
        <v>-0.31</v>
      </c>
    </row>
    <row r="66" spans="1:10" x14ac:dyDescent="0.4">
      <c r="A66" s="42" t="s">
        <v>200</v>
      </c>
      <c r="B66" s="111">
        <v>10.28</v>
      </c>
      <c r="C66" s="64">
        <v>3358</v>
      </c>
      <c r="D66" s="65">
        <v>18.059999999999999</v>
      </c>
      <c r="E66" s="64">
        <v>37173</v>
      </c>
      <c r="F66" s="65">
        <v>12.61</v>
      </c>
      <c r="G66" s="64">
        <v>16213</v>
      </c>
      <c r="H66" s="65">
        <v>10.66</v>
      </c>
      <c r="I66" s="66">
        <v>1.29</v>
      </c>
      <c r="J66" s="45">
        <v>0.18</v>
      </c>
    </row>
    <row r="67" spans="1:10" x14ac:dyDescent="0.4">
      <c r="A67" s="42" t="s">
        <v>201</v>
      </c>
      <c r="B67" s="111">
        <v>10.28</v>
      </c>
      <c r="C67" s="64">
        <v>426</v>
      </c>
      <c r="D67" s="65">
        <v>12.55</v>
      </c>
      <c r="E67" s="64">
        <v>22401</v>
      </c>
      <c r="F67" s="65">
        <v>12.1</v>
      </c>
      <c r="G67" s="64">
        <v>22743</v>
      </c>
      <c r="H67" s="65">
        <v>11.59</v>
      </c>
      <c r="I67" s="66">
        <v>-0.02</v>
      </c>
      <c r="J67" s="45">
        <v>0.04</v>
      </c>
    </row>
    <row r="68" spans="1:10" x14ac:dyDescent="0.4">
      <c r="A68" s="42" t="s">
        <v>202</v>
      </c>
      <c r="B68" s="111">
        <v>3.43</v>
      </c>
      <c r="C68" s="64">
        <v>157</v>
      </c>
      <c r="D68" s="65">
        <v>30</v>
      </c>
      <c r="E68" s="64">
        <v>6882</v>
      </c>
      <c r="F68" s="65">
        <v>8.6999999999999993</v>
      </c>
      <c r="G68" s="64">
        <v>33409</v>
      </c>
      <c r="H68" s="65">
        <v>7</v>
      </c>
      <c r="I68" s="66">
        <v>-0.79</v>
      </c>
      <c r="J68" s="45">
        <v>0.24</v>
      </c>
    </row>
    <row r="69" spans="1:10" x14ac:dyDescent="0.4">
      <c r="A69" s="44" t="s">
        <v>203</v>
      </c>
      <c r="B69" s="110">
        <v>8.58</v>
      </c>
      <c r="C69" s="61">
        <v>12524</v>
      </c>
      <c r="D69" s="62">
        <v>11.64</v>
      </c>
      <c r="E69" s="61">
        <v>348162</v>
      </c>
      <c r="F69" s="62">
        <v>12.87</v>
      </c>
      <c r="G69" s="61">
        <v>219894</v>
      </c>
      <c r="H69" s="62">
        <v>10.57</v>
      </c>
      <c r="I69" s="63">
        <v>0.57999999999999996</v>
      </c>
      <c r="J69" s="46">
        <v>0.22</v>
      </c>
    </row>
    <row r="70" spans="1:10" x14ac:dyDescent="0.4">
      <c r="A70" s="44" t="s">
        <v>204</v>
      </c>
      <c r="B70" s="110">
        <v>8.58</v>
      </c>
      <c r="C70" s="61">
        <v>11769</v>
      </c>
      <c r="D70" s="62">
        <v>11.29</v>
      </c>
      <c r="E70" s="61">
        <v>336051</v>
      </c>
      <c r="F70" s="62">
        <v>10.220000000000001</v>
      </c>
      <c r="G70" s="61">
        <v>323228</v>
      </c>
      <c r="H70" s="62">
        <v>8.86</v>
      </c>
      <c r="I70" s="63">
        <v>0.04</v>
      </c>
      <c r="J70" s="46">
        <v>0.15</v>
      </c>
    </row>
    <row r="71" spans="1:10" ht="19.5" thickBot="1" x14ac:dyDescent="0.45">
      <c r="A71" s="53" t="s">
        <v>205</v>
      </c>
      <c r="B71" s="52">
        <v>2.86</v>
      </c>
      <c r="C71" s="51">
        <v>495</v>
      </c>
      <c r="D71" s="41">
        <v>4.46</v>
      </c>
      <c r="E71" s="51">
        <v>120768</v>
      </c>
      <c r="F71" s="41">
        <v>7.73</v>
      </c>
      <c r="G71" s="51">
        <v>97465</v>
      </c>
      <c r="H71" s="41">
        <v>5.12</v>
      </c>
      <c r="I71" s="40">
        <v>0.24</v>
      </c>
      <c r="J71" s="37">
        <v>0.51</v>
      </c>
    </row>
    <row r="72" spans="1:10" x14ac:dyDescent="0.4">
      <c r="A72" s="126" t="s">
        <v>206</v>
      </c>
      <c r="B72" s="127">
        <v>25</v>
      </c>
      <c r="C72" s="128">
        <v>9029</v>
      </c>
      <c r="D72" s="129">
        <v>30.2</v>
      </c>
      <c r="E72" s="128">
        <v>182845</v>
      </c>
      <c r="F72" s="129">
        <v>38.26</v>
      </c>
      <c r="G72" s="128">
        <v>238820</v>
      </c>
      <c r="H72" s="129">
        <v>30.42</v>
      </c>
      <c r="I72" s="130">
        <v>-0.23</v>
      </c>
      <c r="J72" s="131">
        <v>0.26</v>
      </c>
    </row>
    <row r="73" spans="1:10" x14ac:dyDescent="0.4">
      <c r="A73" s="132" t="s">
        <v>207</v>
      </c>
      <c r="B73" s="133">
        <v>22</v>
      </c>
      <c r="C73" s="120">
        <v>1037</v>
      </c>
      <c r="D73" s="121">
        <v>32.5</v>
      </c>
      <c r="E73" s="120">
        <v>32370</v>
      </c>
      <c r="F73" s="121">
        <v>33.17</v>
      </c>
      <c r="G73" s="120">
        <v>43119</v>
      </c>
      <c r="H73" s="121">
        <v>27.34</v>
      </c>
      <c r="I73" s="122">
        <v>-0.25</v>
      </c>
      <c r="J73" s="134">
        <v>0.21</v>
      </c>
    </row>
    <row r="74" spans="1:10" x14ac:dyDescent="0.4">
      <c r="A74" s="132" t="s">
        <v>208</v>
      </c>
      <c r="B74" s="133">
        <v>10</v>
      </c>
      <c r="C74" s="120">
        <v>8</v>
      </c>
      <c r="D74" s="121">
        <v>10</v>
      </c>
      <c r="E74" s="120">
        <v>107</v>
      </c>
      <c r="F74" s="121">
        <v>12.54</v>
      </c>
      <c r="G74" s="120">
        <v>140</v>
      </c>
      <c r="H74" s="121">
        <v>14.63</v>
      </c>
      <c r="I74" s="122">
        <v>-0.23</v>
      </c>
      <c r="J74" s="134">
        <v>-0.14000000000000001</v>
      </c>
    </row>
    <row r="75" spans="1:10" x14ac:dyDescent="0.4">
      <c r="A75" s="135" t="s">
        <v>209</v>
      </c>
      <c r="B75" s="136">
        <v>17</v>
      </c>
      <c r="C75" s="123">
        <v>33729</v>
      </c>
      <c r="D75" s="124">
        <v>28.99</v>
      </c>
      <c r="E75" s="123">
        <v>638998</v>
      </c>
      <c r="F75" s="124">
        <v>31.93</v>
      </c>
      <c r="G75" s="123">
        <v>541544</v>
      </c>
      <c r="H75" s="124">
        <v>18.72</v>
      </c>
      <c r="I75" s="125">
        <v>0.18</v>
      </c>
      <c r="J75" s="137">
        <v>0.71</v>
      </c>
    </row>
    <row r="76" spans="1:10" x14ac:dyDescent="0.4">
      <c r="A76" s="135" t="s">
        <v>210</v>
      </c>
      <c r="B76" s="136">
        <v>12</v>
      </c>
      <c r="C76" s="123">
        <v>473</v>
      </c>
      <c r="D76" s="124">
        <v>12.26</v>
      </c>
      <c r="E76" s="123">
        <v>18789</v>
      </c>
      <c r="F76" s="124">
        <v>14</v>
      </c>
      <c r="G76" s="123">
        <v>27785</v>
      </c>
      <c r="H76" s="124">
        <v>11.28</v>
      </c>
      <c r="I76" s="125">
        <v>-0.32</v>
      </c>
      <c r="J76" s="137">
        <v>0.24</v>
      </c>
    </row>
    <row r="77" spans="1:10" x14ac:dyDescent="0.4">
      <c r="A77" s="135" t="s">
        <v>211</v>
      </c>
      <c r="B77" s="136" t="s">
        <v>212</v>
      </c>
      <c r="C77" s="123">
        <v>23</v>
      </c>
      <c r="D77" s="124">
        <v>4</v>
      </c>
      <c r="E77" s="123">
        <v>595</v>
      </c>
      <c r="F77" s="124">
        <v>5.67</v>
      </c>
      <c r="G77" s="123">
        <v>434</v>
      </c>
      <c r="H77" s="124">
        <v>18.329999999999998</v>
      </c>
      <c r="I77" s="125">
        <v>0.37</v>
      </c>
      <c r="J77" s="137">
        <v>-0.69</v>
      </c>
    </row>
    <row r="78" spans="1:10" x14ac:dyDescent="0.4">
      <c r="A78" s="132" t="s">
        <v>213</v>
      </c>
      <c r="B78" s="133">
        <v>48</v>
      </c>
      <c r="C78" s="120">
        <v>8316</v>
      </c>
      <c r="D78" s="121">
        <v>78.17</v>
      </c>
      <c r="E78" s="120">
        <v>17628</v>
      </c>
      <c r="F78" s="121">
        <v>76.84</v>
      </c>
      <c r="G78" s="120">
        <v>9701</v>
      </c>
      <c r="H78" s="121">
        <v>71.349999999999994</v>
      </c>
      <c r="I78" s="122">
        <v>0.82</v>
      </c>
      <c r="J78" s="134">
        <v>0.08</v>
      </c>
    </row>
    <row r="79" spans="1:10" x14ac:dyDescent="0.4">
      <c r="A79" s="132" t="s">
        <v>214</v>
      </c>
      <c r="B79" s="133">
        <v>10</v>
      </c>
      <c r="C79" s="120">
        <v>4212</v>
      </c>
      <c r="D79" s="121">
        <v>24.52</v>
      </c>
      <c r="E79" s="120">
        <v>12649</v>
      </c>
      <c r="F79" s="121">
        <v>27.63</v>
      </c>
      <c r="G79" s="120">
        <v>14557</v>
      </c>
      <c r="H79" s="121">
        <v>20.420000000000002</v>
      </c>
      <c r="I79" s="122">
        <v>-0.13</v>
      </c>
      <c r="J79" s="134">
        <v>0.35</v>
      </c>
    </row>
    <row r="80" spans="1:10" x14ac:dyDescent="0.4">
      <c r="A80" s="135" t="s">
        <v>215</v>
      </c>
      <c r="B80" s="136">
        <v>17</v>
      </c>
      <c r="C80" s="123">
        <v>62</v>
      </c>
      <c r="D80" s="124">
        <v>17</v>
      </c>
      <c r="E80" s="123">
        <v>2653</v>
      </c>
      <c r="F80" s="124">
        <v>17.190000000000001</v>
      </c>
      <c r="G80" s="123">
        <v>7317</v>
      </c>
      <c r="H80" s="124">
        <v>15.18</v>
      </c>
      <c r="I80" s="125">
        <v>-0.64</v>
      </c>
      <c r="J80" s="137">
        <v>0.13</v>
      </c>
    </row>
    <row r="81" spans="1:10" x14ac:dyDescent="0.4">
      <c r="A81" s="135" t="s">
        <v>216</v>
      </c>
      <c r="B81" s="136">
        <v>15</v>
      </c>
      <c r="C81" s="123">
        <v>169</v>
      </c>
      <c r="D81" s="124">
        <v>15.29</v>
      </c>
      <c r="E81" s="123">
        <v>626</v>
      </c>
      <c r="F81" s="124">
        <v>15.25</v>
      </c>
      <c r="G81" s="123">
        <v>3459</v>
      </c>
      <c r="H81" s="124">
        <v>18.809999999999999</v>
      </c>
      <c r="I81" s="125">
        <v>-0.82</v>
      </c>
      <c r="J81" s="137">
        <v>-0.19</v>
      </c>
    </row>
    <row r="82" spans="1:10" ht="19.5" thickBot="1" x14ac:dyDescent="0.45">
      <c r="A82" s="138" t="s">
        <v>217</v>
      </c>
      <c r="B82" s="139">
        <v>12</v>
      </c>
      <c r="C82" s="140">
        <v>1439</v>
      </c>
      <c r="D82" s="141">
        <v>14.86</v>
      </c>
      <c r="E82" s="140">
        <v>21916</v>
      </c>
      <c r="F82" s="141">
        <v>13.24</v>
      </c>
      <c r="G82" s="140">
        <v>31264</v>
      </c>
      <c r="H82" s="141">
        <v>13.24</v>
      </c>
      <c r="I82" s="142">
        <v>-0.3</v>
      </c>
      <c r="J82" s="143">
        <v>0</v>
      </c>
    </row>
    <row r="83" spans="1:10" x14ac:dyDescent="0.4">
      <c r="A83" s="112" t="s">
        <v>218</v>
      </c>
      <c r="B83" s="113"/>
      <c r="C83" s="114" t="s">
        <v>350</v>
      </c>
      <c r="D83" s="115" t="s">
        <v>350</v>
      </c>
      <c r="E83" s="114" t="s">
        <v>350</v>
      </c>
      <c r="F83" s="115" t="s">
        <v>350</v>
      </c>
      <c r="G83" s="114" t="s">
        <v>350</v>
      </c>
      <c r="H83" s="115" t="s">
        <v>350</v>
      </c>
      <c r="I83" s="116"/>
      <c r="J83" s="117"/>
    </row>
    <row r="84" spans="1:10" x14ac:dyDescent="0.4">
      <c r="A84" s="42" t="s">
        <v>219</v>
      </c>
      <c r="B84" s="111"/>
      <c r="C84" s="64" t="s">
        <v>350</v>
      </c>
      <c r="D84" s="65" t="s">
        <v>350</v>
      </c>
      <c r="E84" s="64" t="s">
        <v>350</v>
      </c>
      <c r="F84" s="65" t="s">
        <v>350</v>
      </c>
      <c r="G84" s="64">
        <v>72</v>
      </c>
      <c r="H84" s="65">
        <v>145</v>
      </c>
      <c r="I84" s="66"/>
      <c r="J84" s="45"/>
    </row>
    <row r="85" spans="1:10" x14ac:dyDescent="0.4">
      <c r="A85" s="42" t="s">
        <v>220</v>
      </c>
      <c r="B85" s="111"/>
      <c r="C85" s="64" t="s">
        <v>350</v>
      </c>
      <c r="D85" s="65" t="s">
        <v>350</v>
      </c>
      <c r="E85" s="64">
        <v>805</v>
      </c>
      <c r="F85" s="65">
        <v>101.66</v>
      </c>
      <c r="G85" s="64">
        <v>667</v>
      </c>
      <c r="H85" s="65">
        <v>84.05</v>
      </c>
      <c r="I85" s="66">
        <v>0.21</v>
      </c>
      <c r="J85" s="45">
        <v>0.21</v>
      </c>
    </row>
    <row r="86" spans="1:10" x14ac:dyDescent="0.4">
      <c r="A86" s="42" t="s">
        <v>221</v>
      </c>
      <c r="B86" s="111">
        <v>82</v>
      </c>
      <c r="C86" s="64">
        <v>351</v>
      </c>
      <c r="D86" s="65">
        <v>112.32</v>
      </c>
      <c r="E86" s="64">
        <v>18861</v>
      </c>
      <c r="F86" s="65">
        <v>111.6</v>
      </c>
      <c r="G86" s="64">
        <v>15748</v>
      </c>
      <c r="H86" s="65">
        <v>91.74</v>
      </c>
      <c r="I86" s="66">
        <v>0.2</v>
      </c>
      <c r="J86" s="45">
        <v>0.22</v>
      </c>
    </row>
    <row r="87" spans="1:10" x14ac:dyDescent="0.4">
      <c r="A87" s="44" t="s">
        <v>222</v>
      </c>
      <c r="B87" s="110"/>
      <c r="C87" s="61" t="s">
        <v>350</v>
      </c>
      <c r="D87" s="62" t="s">
        <v>350</v>
      </c>
      <c r="E87" s="61">
        <v>1116</v>
      </c>
      <c r="F87" s="62">
        <v>66.73</v>
      </c>
      <c r="G87" s="61">
        <v>2857</v>
      </c>
      <c r="H87" s="62">
        <v>48.71</v>
      </c>
      <c r="I87" s="63">
        <v>-0.61</v>
      </c>
      <c r="J87" s="46">
        <v>0.37</v>
      </c>
    </row>
    <row r="88" spans="1:10" x14ac:dyDescent="0.4">
      <c r="A88" s="44" t="s">
        <v>223</v>
      </c>
      <c r="B88" s="110">
        <v>56</v>
      </c>
      <c r="C88" s="61">
        <v>78</v>
      </c>
      <c r="D88" s="62">
        <v>56</v>
      </c>
      <c r="E88" s="61">
        <v>3974</v>
      </c>
      <c r="F88" s="62">
        <v>87.96</v>
      </c>
      <c r="G88" s="61">
        <v>4138</v>
      </c>
      <c r="H88" s="62">
        <v>62.87</v>
      </c>
      <c r="I88" s="63">
        <v>-0.04</v>
      </c>
      <c r="J88" s="46">
        <v>0.4</v>
      </c>
    </row>
    <row r="89" spans="1:10" x14ac:dyDescent="0.4">
      <c r="A89" s="44" t="s">
        <v>224</v>
      </c>
      <c r="B89" s="110">
        <v>66</v>
      </c>
      <c r="C89" s="61">
        <v>199</v>
      </c>
      <c r="D89" s="62">
        <v>86.33</v>
      </c>
      <c r="E89" s="61">
        <v>17658</v>
      </c>
      <c r="F89" s="62">
        <v>89.08</v>
      </c>
      <c r="G89" s="61">
        <v>17976</v>
      </c>
      <c r="H89" s="62">
        <v>75.2</v>
      </c>
      <c r="I89" s="63">
        <v>-0.02</v>
      </c>
      <c r="J89" s="46">
        <v>0.18</v>
      </c>
    </row>
    <row r="90" spans="1:10" x14ac:dyDescent="0.4">
      <c r="A90" s="44" t="s">
        <v>225</v>
      </c>
      <c r="B90" s="110">
        <v>68</v>
      </c>
      <c r="C90" s="61">
        <v>4059</v>
      </c>
      <c r="D90" s="62">
        <v>92.33</v>
      </c>
      <c r="E90" s="61">
        <v>88030</v>
      </c>
      <c r="F90" s="62">
        <v>94.95</v>
      </c>
      <c r="G90" s="61">
        <v>89059</v>
      </c>
      <c r="H90" s="62">
        <v>78.13</v>
      </c>
      <c r="I90" s="63">
        <v>-0.01</v>
      </c>
      <c r="J90" s="46">
        <v>0.22</v>
      </c>
    </row>
    <row r="91" spans="1:10" x14ac:dyDescent="0.4">
      <c r="A91" s="42" t="s">
        <v>226</v>
      </c>
      <c r="B91" s="111">
        <v>73</v>
      </c>
      <c r="C91" s="64">
        <v>251</v>
      </c>
      <c r="D91" s="65">
        <v>94.27</v>
      </c>
      <c r="E91" s="64">
        <v>12014</v>
      </c>
      <c r="F91" s="65">
        <v>92.78</v>
      </c>
      <c r="G91" s="64">
        <v>12321</v>
      </c>
      <c r="H91" s="65">
        <v>81.62</v>
      </c>
      <c r="I91" s="66">
        <v>-0.02</v>
      </c>
      <c r="J91" s="45">
        <v>0.14000000000000001</v>
      </c>
    </row>
    <row r="92" spans="1:10" x14ac:dyDescent="0.4">
      <c r="A92" s="42" t="s">
        <v>227</v>
      </c>
      <c r="B92" s="111">
        <v>78</v>
      </c>
      <c r="C92" s="64">
        <v>2022</v>
      </c>
      <c r="D92" s="65">
        <v>97.17</v>
      </c>
      <c r="E92" s="64">
        <v>73566</v>
      </c>
      <c r="F92" s="65">
        <v>97.76</v>
      </c>
      <c r="G92" s="64">
        <v>79459</v>
      </c>
      <c r="H92" s="65">
        <v>85.21</v>
      </c>
      <c r="I92" s="66">
        <v>-7.0000000000000007E-2</v>
      </c>
      <c r="J92" s="45">
        <v>0.15</v>
      </c>
    </row>
    <row r="93" spans="1:10" x14ac:dyDescent="0.4">
      <c r="A93" s="42" t="s">
        <v>228</v>
      </c>
      <c r="B93" s="111">
        <v>49</v>
      </c>
      <c r="C93" s="64">
        <v>4</v>
      </c>
      <c r="D93" s="65">
        <v>57.67</v>
      </c>
      <c r="E93" s="64">
        <v>431</v>
      </c>
      <c r="F93" s="65">
        <v>75.599999999999994</v>
      </c>
      <c r="G93" s="64">
        <v>474</v>
      </c>
      <c r="H93" s="65">
        <v>59.37</v>
      </c>
      <c r="I93" s="66">
        <v>-0.09</v>
      </c>
      <c r="J93" s="45">
        <v>0.27</v>
      </c>
    </row>
    <row r="94" spans="1:10" x14ac:dyDescent="0.4">
      <c r="A94" s="44" t="s">
        <v>229</v>
      </c>
      <c r="B94" s="110">
        <v>31</v>
      </c>
      <c r="C94" s="61">
        <v>34</v>
      </c>
      <c r="D94" s="62">
        <v>35</v>
      </c>
      <c r="E94" s="61">
        <v>841</v>
      </c>
      <c r="F94" s="62">
        <v>44.05</v>
      </c>
      <c r="G94" s="61">
        <v>252</v>
      </c>
      <c r="H94" s="62">
        <v>32.47</v>
      </c>
      <c r="I94" s="63">
        <v>2.34</v>
      </c>
      <c r="J94" s="46">
        <v>0.36</v>
      </c>
    </row>
    <row r="95" spans="1:10" x14ac:dyDescent="0.4">
      <c r="A95" s="44" t="s">
        <v>230</v>
      </c>
      <c r="B95" s="110">
        <v>33</v>
      </c>
      <c r="C95" s="61">
        <v>188</v>
      </c>
      <c r="D95" s="62">
        <v>39.22</v>
      </c>
      <c r="E95" s="61">
        <v>7025</v>
      </c>
      <c r="F95" s="62">
        <v>38.64</v>
      </c>
      <c r="G95" s="61">
        <v>12690</v>
      </c>
      <c r="H95" s="62">
        <v>32.49</v>
      </c>
      <c r="I95" s="63">
        <v>-0.45</v>
      </c>
      <c r="J95" s="46">
        <v>0.19</v>
      </c>
    </row>
    <row r="96" spans="1:10" ht="19.5" thickBot="1" x14ac:dyDescent="0.45">
      <c r="A96" s="53" t="s">
        <v>231</v>
      </c>
      <c r="B96" s="52">
        <v>23</v>
      </c>
      <c r="C96" s="51">
        <v>120</v>
      </c>
      <c r="D96" s="41">
        <v>75.489999999999995</v>
      </c>
      <c r="E96" s="51">
        <v>1057</v>
      </c>
      <c r="F96" s="41">
        <v>56.5</v>
      </c>
      <c r="G96" s="51">
        <v>597</v>
      </c>
      <c r="H96" s="41">
        <v>24.31</v>
      </c>
      <c r="I96" s="40">
        <v>0.77</v>
      </c>
      <c r="J96" s="37">
        <v>1.32</v>
      </c>
    </row>
    <row r="97" spans="1:10" x14ac:dyDescent="0.4">
      <c r="A97" s="112" t="s">
        <v>232</v>
      </c>
      <c r="B97" s="113" t="s">
        <v>212</v>
      </c>
      <c r="C97" s="114">
        <v>16</v>
      </c>
      <c r="D97" s="115" t="s">
        <v>351</v>
      </c>
      <c r="E97" s="114">
        <v>59</v>
      </c>
      <c r="F97" s="115">
        <v>9.69</v>
      </c>
      <c r="G97" s="114">
        <v>160</v>
      </c>
      <c r="H97" s="115">
        <v>9.0399999999999991</v>
      </c>
      <c r="I97" s="116">
        <v>-0.63</v>
      </c>
      <c r="J97" s="117">
        <v>7.0000000000000007E-2</v>
      </c>
    </row>
    <row r="98" spans="1:10" x14ac:dyDescent="0.4">
      <c r="A98" s="44" t="s">
        <v>233</v>
      </c>
      <c r="B98" s="110">
        <v>13.25</v>
      </c>
      <c r="C98" s="61">
        <v>13359</v>
      </c>
      <c r="D98" s="62">
        <v>19.649999999999999</v>
      </c>
      <c r="E98" s="61">
        <v>275598</v>
      </c>
      <c r="F98" s="62">
        <v>17.34</v>
      </c>
      <c r="G98" s="61">
        <v>351006</v>
      </c>
      <c r="H98" s="62">
        <v>15.53</v>
      </c>
      <c r="I98" s="63">
        <v>-0.21</v>
      </c>
      <c r="J98" s="46">
        <v>0.12</v>
      </c>
    </row>
    <row r="99" spans="1:10" x14ac:dyDescent="0.4">
      <c r="A99" s="42" t="s">
        <v>234</v>
      </c>
      <c r="B99" s="111"/>
      <c r="C99" s="64" t="s">
        <v>350</v>
      </c>
      <c r="D99" s="65" t="s">
        <v>350</v>
      </c>
      <c r="E99" s="64" t="s">
        <v>350</v>
      </c>
      <c r="F99" s="65" t="s">
        <v>350</v>
      </c>
      <c r="G99" s="64" t="s">
        <v>350</v>
      </c>
      <c r="H99" s="65" t="s">
        <v>350</v>
      </c>
      <c r="I99" s="66"/>
      <c r="J99" s="45"/>
    </row>
    <row r="100" spans="1:10" x14ac:dyDescent="0.4">
      <c r="A100" s="42" t="s">
        <v>235</v>
      </c>
      <c r="B100" s="111"/>
      <c r="C100" s="64" t="s">
        <v>350</v>
      </c>
      <c r="D100" s="65" t="s">
        <v>350</v>
      </c>
      <c r="E100" s="64" t="s">
        <v>350</v>
      </c>
      <c r="F100" s="65" t="s">
        <v>350</v>
      </c>
      <c r="G100" s="64" t="s">
        <v>350</v>
      </c>
      <c r="H100" s="65" t="s">
        <v>350</v>
      </c>
      <c r="I100" s="66"/>
      <c r="J100" s="45"/>
    </row>
    <row r="101" spans="1:10" x14ac:dyDescent="0.4">
      <c r="A101" s="44" t="s">
        <v>236</v>
      </c>
      <c r="B101" s="110">
        <v>15.5</v>
      </c>
      <c r="C101" s="61">
        <v>3685</v>
      </c>
      <c r="D101" s="62">
        <v>17.059999999999999</v>
      </c>
      <c r="E101" s="61">
        <v>63129</v>
      </c>
      <c r="F101" s="62">
        <v>19.39</v>
      </c>
      <c r="G101" s="61">
        <v>87292</v>
      </c>
      <c r="H101" s="62">
        <v>18.5</v>
      </c>
      <c r="I101" s="63">
        <v>-0.28000000000000003</v>
      </c>
      <c r="J101" s="46">
        <v>0.05</v>
      </c>
    </row>
    <row r="102" spans="1:10" x14ac:dyDescent="0.4">
      <c r="A102" s="44" t="s">
        <v>237</v>
      </c>
      <c r="B102" s="110">
        <v>14.5</v>
      </c>
      <c r="C102" s="61">
        <v>321</v>
      </c>
      <c r="D102" s="62">
        <v>15.12</v>
      </c>
      <c r="E102" s="61">
        <v>5368</v>
      </c>
      <c r="F102" s="62">
        <v>21.69</v>
      </c>
      <c r="G102" s="61">
        <v>6707</v>
      </c>
      <c r="H102" s="62">
        <v>16.84</v>
      </c>
      <c r="I102" s="63">
        <v>-0.2</v>
      </c>
      <c r="J102" s="46">
        <v>0.28999999999999998</v>
      </c>
    </row>
    <row r="103" spans="1:10" x14ac:dyDescent="0.4">
      <c r="A103" s="42" t="s">
        <v>238</v>
      </c>
      <c r="B103" s="111">
        <v>17.5</v>
      </c>
      <c r="C103" s="64">
        <v>218</v>
      </c>
      <c r="D103" s="65">
        <v>19.41</v>
      </c>
      <c r="E103" s="64">
        <v>6413</v>
      </c>
      <c r="F103" s="65">
        <v>19.02</v>
      </c>
      <c r="G103" s="64">
        <v>6838</v>
      </c>
      <c r="H103" s="65">
        <v>18.21</v>
      </c>
      <c r="I103" s="66">
        <v>-0.06</v>
      </c>
      <c r="J103" s="45">
        <v>0.04</v>
      </c>
    </row>
    <row r="104" spans="1:10" x14ac:dyDescent="0.4">
      <c r="A104" s="42" t="s">
        <v>239</v>
      </c>
      <c r="B104" s="111">
        <v>15</v>
      </c>
      <c r="C104" s="64">
        <v>8</v>
      </c>
      <c r="D104" s="65">
        <v>15</v>
      </c>
      <c r="E104" s="64">
        <v>3074</v>
      </c>
      <c r="F104" s="65">
        <v>17.059999999999999</v>
      </c>
      <c r="G104" s="64">
        <v>1285</v>
      </c>
      <c r="H104" s="65">
        <v>16.63</v>
      </c>
      <c r="I104" s="66">
        <v>1.39</v>
      </c>
      <c r="J104" s="45">
        <v>0.03</v>
      </c>
    </row>
    <row r="105" spans="1:10" x14ac:dyDescent="0.4">
      <c r="A105" s="44" t="s">
        <v>240</v>
      </c>
      <c r="B105" s="110"/>
      <c r="C105" s="61" t="s">
        <v>350</v>
      </c>
      <c r="D105" s="62" t="s">
        <v>350</v>
      </c>
      <c r="E105" s="61">
        <v>146</v>
      </c>
      <c r="F105" s="62">
        <v>15</v>
      </c>
      <c r="G105" s="61">
        <v>13</v>
      </c>
      <c r="H105" s="62">
        <v>20</v>
      </c>
      <c r="I105" s="63">
        <v>10.23</v>
      </c>
      <c r="J105" s="46">
        <v>-0.25</v>
      </c>
    </row>
    <row r="106" spans="1:10" ht="19.5" thickBot="1" x14ac:dyDescent="0.45">
      <c r="A106" s="53" t="s">
        <v>241</v>
      </c>
      <c r="B106" s="52"/>
      <c r="C106" s="51" t="s">
        <v>350</v>
      </c>
      <c r="D106" s="41" t="s">
        <v>350</v>
      </c>
      <c r="E106" s="51">
        <v>187</v>
      </c>
      <c r="F106" s="41">
        <v>15</v>
      </c>
      <c r="G106" s="51">
        <v>60</v>
      </c>
      <c r="H106" s="41">
        <v>20</v>
      </c>
      <c r="I106" s="40">
        <v>2.12</v>
      </c>
      <c r="J106" s="37">
        <v>-0.25</v>
      </c>
    </row>
    <row r="108" spans="1:10" ht="23.25" thickBot="1" x14ac:dyDescent="0.45">
      <c r="A108" s="118" t="s">
        <v>352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133</v>
      </c>
      <c r="B109" s="54" t="s">
        <v>134</v>
      </c>
      <c r="C109" s="108" t="s">
        <v>344</v>
      </c>
      <c r="D109" s="108"/>
      <c r="E109" s="108" t="s">
        <v>135</v>
      </c>
      <c r="F109" s="108"/>
      <c r="G109" s="108" t="s">
        <v>136</v>
      </c>
      <c r="H109" s="108"/>
      <c r="I109" s="108" t="s">
        <v>137</v>
      </c>
      <c r="J109" s="109"/>
    </row>
    <row r="110" spans="1:10" x14ac:dyDescent="0.4">
      <c r="A110" s="49" t="s">
        <v>138</v>
      </c>
      <c r="B110" s="48" t="s">
        <v>139</v>
      </c>
      <c r="C110" s="48" t="s">
        <v>4</v>
      </c>
      <c r="D110" s="48" t="s">
        <v>140</v>
      </c>
      <c r="E110" s="48" t="s">
        <v>4</v>
      </c>
      <c r="F110" s="48" t="s">
        <v>140</v>
      </c>
      <c r="G110" s="48" t="s">
        <v>4</v>
      </c>
      <c r="H110" s="48" t="s">
        <v>140</v>
      </c>
      <c r="I110" s="48" t="s">
        <v>141</v>
      </c>
      <c r="J110" s="47" t="s">
        <v>142</v>
      </c>
    </row>
    <row r="111" spans="1:10" ht="19.5" thickBot="1" x14ac:dyDescent="0.45">
      <c r="A111" s="107" t="s">
        <v>143</v>
      </c>
      <c r="B111" s="43"/>
      <c r="C111" s="48" t="s">
        <v>144</v>
      </c>
      <c r="D111" s="48" t="s">
        <v>139</v>
      </c>
      <c r="E111" s="48" t="s">
        <v>144</v>
      </c>
      <c r="F111" s="48" t="s">
        <v>139</v>
      </c>
      <c r="G111" s="48" t="s">
        <v>144</v>
      </c>
      <c r="H111" s="48" t="s">
        <v>139</v>
      </c>
      <c r="I111" s="48" t="s">
        <v>145</v>
      </c>
      <c r="J111" s="47" t="s">
        <v>146</v>
      </c>
    </row>
    <row r="112" spans="1:10" x14ac:dyDescent="0.4">
      <c r="A112" s="112" t="s">
        <v>242</v>
      </c>
      <c r="B112" s="113">
        <v>73.75</v>
      </c>
      <c r="C112" s="114">
        <v>11796</v>
      </c>
      <c r="D112" s="115">
        <v>110.41</v>
      </c>
      <c r="E112" s="114">
        <v>478375</v>
      </c>
      <c r="F112" s="115">
        <v>108.63</v>
      </c>
      <c r="G112" s="114">
        <v>571616</v>
      </c>
      <c r="H112" s="115">
        <v>98.4</v>
      </c>
      <c r="I112" s="116">
        <v>-0.16</v>
      </c>
      <c r="J112" s="117">
        <v>0.1</v>
      </c>
    </row>
    <row r="113" spans="1:10" x14ac:dyDescent="0.4">
      <c r="A113" s="42" t="s">
        <v>243</v>
      </c>
      <c r="B113" s="111">
        <v>71.25</v>
      </c>
      <c r="C113" s="64">
        <v>74099</v>
      </c>
      <c r="D113" s="65">
        <v>97.65</v>
      </c>
      <c r="E113" s="64">
        <v>1505943</v>
      </c>
      <c r="F113" s="65">
        <v>101.04</v>
      </c>
      <c r="G113" s="64" t="s">
        <v>350</v>
      </c>
      <c r="H113" s="65" t="s">
        <v>350</v>
      </c>
      <c r="I113" s="66"/>
      <c r="J113" s="45"/>
    </row>
    <row r="114" spans="1:10" x14ac:dyDescent="0.4">
      <c r="A114" s="42" t="s">
        <v>244</v>
      </c>
      <c r="B114" s="111">
        <v>68.75</v>
      </c>
      <c r="C114" s="64">
        <v>64239</v>
      </c>
      <c r="D114" s="65">
        <v>92.63</v>
      </c>
      <c r="E114" s="64">
        <v>3045415</v>
      </c>
      <c r="F114" s="65">
        <v>101.94</v>
      </c>
      <c r="G114" s="64" t="s">
        <v>350</v>
      </c>
      <c r="H114" s="65" t="s">
        <v>350</v>
      </c>
      <c r="I114" s="66"/>
      <c r="J114" s="45"/>
    </row>
    <row r="115" spans="1:10" x14ac:dyDescent="0.4">
      <c r="A115" s="42" t="s">
        <v>245</v>
      </c>
      <c r="B115" s="111">
        <v>66.25</v>
      </c>
      <c r="C115" s="64">
        <v>54671</v>
      </c>
      <c r="D115" s="65">
        <v>84.45</v>
      </c>
      <c r="E115" s="64">
        <v>2943443</v>
      </c>
      <c r="F115" s="65">
        <v>101.21</v>
      </c>
      <c r="G115" s="64">
        <v>4455956</v>
      </c>
      <c r="H115" s="65">
        <v>77.03</v>
      </c>
      <c r="I115" s="66">
        <v>-0.34</v>
      </c>
      <c r="J115" s="45">
        <v>0.31</v>
      </c>
    </row>
    <row r="116" spans="1:10" x14ac:dyDescent="0.4">
      <c r="A116" s="42" t="s">
        <v>246</v>
      </c>
      <c r="B116" s="111">
        <v>63.75</v>
      </c>
      <c r="C116" s="64">
        <v>1854</v>
      </c>
      <c r="D116" s="65">
        <v>94.6</v>
      </c>
      <c r="E116" s="64">
        <v>972365</v>
      </c>
      <c r="F116" s="65">
        <v>97.59</v>
      </c>
      <c r="G116" s="64">
        <v>495275</v>
      </c>
      <c r="H116" s="65">
        <v>74.180000000000007</v>
      </c>
      <c r="I116" s="66">
        <v>0.96</v>
      </c>
      <c r="J116" s="45">
        <v>0.32</v>
      </c>
    </row>
    <row r="117" spans="1:10" x14ac:dyDescent="0.4">
      <c r="A117" s="44" t="s">
        <v>247</v>
      </c>
      <c r="B117" s="110"/>
      <c r="C117" s="61" t="s">
        <v>350</v>
      </c>
      <c r="D117" s="62" t="s">
        <v>350</v>
      </c>
      <c r="E117" s="61">
        <v>9854</v>
      </c>
      <c r="F117" s="62">
        <v>193.84</v>
      </c>
      <c r="G117" s="61">
        <v>401228</v>
      </c>
      <c r="H117" s="62">
        <v>146.99</v>
      </c>
      <c r="I117" s="63">
        <v>-0.98</v>
      </c>
      <c r="J117" s="46">
        <v>0.32</v>
      </c>
    </row>
    <row r="118" spans="1:10" x14ac:dyDescent="0.4">
      <c r="A118" s="44" t="s">
        <v>248</v>
      </c>
      <c r="B118" s="110"/>
      <c r="C118" s="61" t="s">
        <v>350</v>
      </c>
      <c r="D118" s="62" t="s">
        <v>350</v>
      </c>
      <c r="E118" s="61">
        <v>2366</v>
      </c>
      <c r="F118" s="62">
        <v>165</v>
      </c>
      <c r="G118" s="61">
        <v>881</v>
      </c>
      <c r="H118" s="62">
        <v>150</v>
      </c>
      <c r="I118" s="63">
        <v>1.69</v>
      </c>
      <c r="J118" s="46">
        <v>0.1</v>
      </c>
    </row>
    <row r="119" spans="1:10" x14ac:dyDescent="0.4">
      <c r="A119" s="44" t="s">
        <v>249</v>
      </c>
      <c r="B119" s="110"/>
      <c r="C119" s="61" t="s">
        <v>350</v>
      </c>
      <c r="D119" s="62" t="s">
        <v>350</v>
      </c>
      <c r="E119" s="61">
        <v>216824</v>
      </c>
      <c r="F119" s="62">
        <v>186.12</v>
      </c>
      <c r="G119" s="61">
        <v>426768</v>
      </c>
      <c r="H119" s="62">
        <v>147.34</v>
      </c>
      <c r="I119" s="63">
        <v>-0.49</v>
      </c>
      <c r="J119" s="46">
        <v>0.26</v>
      </c>
    </row>
    <row r="120" spans="1:10" x14ac:dyDescent="0.4">
      <c r="A120" s="44" t="s">
        <v>250</v>
      </c>
      <c r="B120" s="110"/>
      <c r="C120" s="61" t="s">
        <v>350</v>
      </c>
      <c r="D120" s="62" t="s">
        <v>350</v>
      </c>
      <c r="E120" s="61" t="s">
        <v>350</v>
      </c>
      <c r="F120" s="62" t="s">
        <v>350</v>
      </c>
      <c r="G120" s="61">
        <v>717</v>
      </c>
      <c r="H120" s="62">
        <v>150</v>
      </c>
      <c r="I120" s="63"/>
      <c r="J120" s="46"/>
    </row>
    <row r="121" spans="1:10" x14ac:dyDescent="0.4">
      <c r="A121" s="42" t="s">
        <v>251</v>
      </c>
      <c r="B121" s="111">
        <v>27.2</v>
      </c>
      <c r="C121" s="64">
        <v>26093</v>
      </c>
      <c r="D121" s="65">
        <v>52.3</v>
      </c>
      <c r="E121" s="64">
        <v>1100415</v>
      </c>
      <c r="F121" s="65">
        <v>47.34</v>
      </c>
      <c r="G121" s="64">
        <v>3678015</v>
      </c>
      <c r="H121" s="65">
        <v>29.4</v>
      </c>
      <c r="I121" s="66">
        <v>-0.7</v>
      </c>
      <c r="J121" s="45">
        <v>0.61</v>
      </c>
    </row>
    <row r="122" spans="1:10" x14ac:dyDescent="0.4">
      <c r="A122" s="42" t="s">
        <v>252</v>
      </c>
      <c r="B122" s="111">
        <v>26.2</v>
      </c>
      <c r="C122" s="64">
        <v>43444</v>
      </c>
      <c r="D122" s="65">
        <v>52.5</v>
      </c>
      <c r="E122" s="64">
        <v>2130868</v>
      </c>
      <c r="F122" s="65">
        <v>46.42</v>
      </c>
      <c r="G122" s="64">
        <v>6312559</v>
      </c>
      <c r="H122" s="65">
        <v>29.37</v>
      </c>
      <c r="I122" s="66">
        <v>-0.66</v>
      </c>
      <c r="J122" s="45">
        <v>0.57999999999999996</v>
      </c>
    </row>
    <row r="123" spans="1:10" x14ac:dyDescent="0.4">
      <c r="A123" s="42" t="s">
        <v>253</v>
      </c>
      <c r="B123" s="111">
        <v>24.1</v>
      </c>
      <c r="C123" s="64">
        <v>43072</v>
      </c>
      <c r="D123" s="65">
        <v>43.25</v>
      </c>
      <c r="E123" s="64">
        <v>2164859</v>
      </c>
      <c r="F123" s="65">
        <v>33.4</v>
      </c>
      <c r="G123" s="64">
        <v>2325159</v>
      </c>
      <c r="H123" s="65">
        <v>26.82</v>
      </c>
      <c r="I123" s="66">
        <v>-7.0000000000000007E-2</v>
      </c>
      <c r="J123" s="45">
        <v>0.25</v>
      </c>
    </row>
    <row r="124" spans="1:10" x14ac:dyDescent="0.4">
      <c r="A124" s="44" t="s">
        <v>254</v>
      </c>
      <c r="B124" s="110"/>
      <c r="C124" s="61" t="s">
        <v>350</v>
      </c>
      <c r="D124" s="62" t="s">
        <v>350</v>
      </c>
      <c r="E124" s="61">
        <v>537145</v>
      </c>
      <c r="F124" s="62">
        <v>80.72</v>
      </c>
      <c r="G124" s="61">
        <v>733058</v>
      </c>
      <c r="H124" s="62">
        <v>58.35</v>
      </c>
      <c r="I124" s="63">
        <v>-0.27</v>
      </c>
      <c r="J124" s="46">
        <v>0.38</v>
      </c>
    </row>
    <row r="125" spans="1:10" x14ac:dyDescent="0.4">
      <c r="A125" s="42" t="s">
        <v>255</v>
      </c>
      <c r="B125" s="111"/>
      <c r="C125" s="64" t="s">
        <v>350</v>
      </c>
      <c r="D125" s="65" t="s">
        <v>350</v>
      </c>
      <c r="E125" s="64" t="s">
        <v>350</v>
      </c>
      <c r="F125" s="65" t="s">
        <v>350</v>
      </c>
      <c r="G125" s="64">
        <v>189</v>
      </c>
      <c r="H125" s="65">
        <v>24.05</v>
      </c>
      <c r="I125" s="66"/>
      <c r="J125" s="45"/>
    </row>
    <row r="126" spans="1:10" ht="19.5" thickBot="1" x14ac:dyDescent="0.45">
      <c r="A126" s="50" t="s">
        <v>256</v>
      </c>
      <c r="B126" s="39"/>
      <c r="C126" s="38" t="s">
        <v>350</v>
      </c>
      <c r="D126" s="58" t="s">
        <v>350</v>
      </c>
      <c r="E126" s="38">
        <v>862</v>
      </c>
      <c r="F126" s="58">
        <v>23.82</v>
      </c>
      <c r="G126" s="38">
        <v>17221</v>
      </c>
      <c r="H126" s="58">
        <v>24.36</v>
      </c>
      <c r="I126" s="57">
        <v>-0.95</v>
      </c>
      <c r="J126" s="56">
        <v>-0.02</v>
      </c>
    </row>
    <row r="127" spans="1:10" x14ac:dyDescent="0.4">
      <c r="A127" s="112" t="s">
        <v>257</v>
      </c>
      <c r="B127" s="113"/>
      <c r="C127" s="114" t="s">
        <v>350</v>
      </c>
      <c r="D127" s="115" t="s">
        <v>350</v>
      </c>
      <c r="E127" s="114">
        <v>975041</v>
      </c>
      <c r="F127" s="115">
        <v>76.77</v>
      </c>
      <c r="G127" s="114">
        <v>1073532</v>
      </c>
      <c r="H127" s="115">
        <v>64</v>
      </c>
      <c r="I127" s="116">
        <v>-0.09</v>
      </c>
      <c r="J127" s="117">
        <v>0.2</v>
      </c>
    </row>
    <row r="128" spans="1:10" x14ac:dyDescent="0.4">
      <c r="A128" s="42" t="s">
        <v>258</v>
      </c>
      <c r="B128" s="111">
        <v>31.25</v>
      </c>
      <c r="C128" s="64">
        <v>672907</v>
      </c>
      <c r="D128" s="65">
        <v>75.17</v>
      </c>
      <c r="E128" s="64">
        <v>4291436</v>
      </c>
      <c r="F128" s="65">
        <v>74.39</v>
      </c>
      <c r="G128" s="64">
        <v>3854645</v>
      </c>
      <c r="H128" s="65">
        <v>58.72</v>
      </c>
      <c r="I128" s="66">
        <v>0.11</v>
      </c>
      <c r="J128" s="45">
        <v>0.27</v>
      </c>
    </row>
    <row r="129" spans="1:10" x14ac:dyDescent="0.4">
      <c r="A129" s="42" t="s">
        <v>259</v>
      </c>
      <c r="B129" s="111">
        <v>27.25</v>
      </c>
      <c r="C129" s="64">
        <v>449879</v>
      </c>
      <c r="D129" s="65">
        <v>73.900000000000006</v>
      </c>
      <c r="E129" s="64">
        <v>1829296</v>
      </c>
      <c r="F129" s="65">
        <v>73.010000000000005</v>
      </c>
      <c r="G129" s="64">
        <v>1125961</v>
      </c>
      <c r="H129" s="65">
        <v>54.66</v>
      </c>
      <c r="I129" s="66">
        <v>0.62</v>
      </c>
      <c r="J129" s="45">
        <v>0.34</v>
      </c>
    </row>
    <row r="130" spans="1:10" x14ac:dyDescent="0.4">
      <c r="A130" s="44" t="s">
        <v>260</v>
      </c>
      <c r="B130" s="110"/>
      <c r="C130" s="61" t="s">
        <v>350</v>
      </c>
      <c r="D130" s="62" t="s">
        <v>350</v>
      </c>
      <c r="E130" s="61">
        <v>2221</v>
      </c>
      <c r="F130" s="62">
        <v>73</v>
      </c>
      <c r="G130" s="61">
        <v>2630</v>
      </c>
      <c r="H130" s="62">
        <v>52.7</v>
      </c>
      <c r="I130" s="63">
        <v>-0.16</v>
      </c>
      <c r="J130" s="46">
        <v>0.39</v>
      </c>
    </row>
    <row r="131" spans="1:10" x14ac:dyDescent="0.4">
      <c r="A131" s="44" t="s">
        <v>261</v>
      </c>
      <c r="B131" s="110"/>
      <c r="C131" s="61" t="s">
        <v>350</v>
      </c>
      <c r="D131" s="62" t="s">
        <v>350</v>
      </c>
      <c r="E131" s="61">
        <v>3813</v>
      </c>
      <c r="F131" s="62">
        <v>58.42</v>
      </c>
      <c r="G131" s="61">
        <v>4492</v>
      </c>
      <c r="H131" s="62">
        <v>51.41</v>
      </c>
      <c r="I131" s="63">
        <v>-0.15</v>
      </c>
      <c r="J131" s="46">
        <v>0.14000000000000001</v>
      </c>
    </row>
    <row r="132" spans="1:10" x14ac:dyDescent="0.4">
      <c r="A132" s="42" t="s">
        <v>262</v>
      </c>
      <c r="B132" s="111"/>
      <c r="C132" s="64" t="s">
        <v>350</v>
      </c>
      <c r="D132" s="65" t="s">
        <v>350</v>
      </c>
      <c r="E132" s="64" t="s">
        <v>350</v>
      </c>
      <c r="F132" s="65" t="s">
        <v>350</v>
      </c>
      <c r="G132" s="64">
        <v>92985</v>
      </c>
      <c r="H132" s="65">
        <v>85.38</v>
      </c>
      <c r="I132" s="66"/>
      <c r="J132" s="45"/>
    </row>
    <row r="133" spans="1:10" x14ac:dyDescent="0.4">
      <c r="A133" s="44" t="s">
        <v>263</v>
      </c>
      <c r="B133" s="110"/>
      <c r="C133" s="61" t="s">
        <v>350</v>
      </c>
      <c r="D133" s="62" t="s">
        <v>350</v>
      </c>
      <c r="E133" s="61">
        <v>135261</v>
      </c>
      <c r="F133" s="62">
        <v>155.63999999999999</v>
      </c>
      <c r="G133" s="61">
        <v>159122</v>
      </c>
      <c r="H133" s="62">
        <v>106.22</v>
      </c>
      <c r="I133" s="63">
        <v>-0.15</v>
      </c>
      <c r="J133" s="46">
        <v>0.47</v>
      </c>
    </row>
    <row r="134" spans="1:10" x14ac:dyDescent="0.4">
      <c r="A134" s="42" t="s">
        <v>264</v>
      </c>
      <c r="B134" s="111"/>
      <c r="C134" s="64" t="s">
        <v>350</v>
      </c>
      <c r="D134" s="65" t="s">
        <v>350</v>
      </c>
      <c r="E134" s="64">
        <v>3613</v>
      </c>
      <c r="F134" s="65">
        <v>88.92</v>
      </c>
      <c r="G134" s="64">
        <v>3304</v>
      </c>
      <c r="H134" s="65">
        <v>72.569999999999993</v>
      </c>
      <c r="I134" s="66">
        <v>0.09</v>
      </c>
      <c r="J134" s="45">
        <v>0.23</v>
      </c>
    </row>
    <row r="135" spans="1:10" x14ac:dyDescent="0.4">
      <c r="A135" s="44" t="s">
        <v>265</v>
      </c>
      <c r="B135" s="110"/>
      <c r="C135" s="61" t="s">
        <v>350</v>
      </c>
      <c r="D135" s="62" t="s">
        <v>350</v>
      </c>
      <c r="E135" s="61">
        <v>51207</v>
      </c>
      <c r="F135" s="62">
        <v>102.71</v>
      </c>
      <c r="G135" s="61">
        <v>121983</v>
      </c>
      <c r="H135" s="62">
        <v>91.14</v>
      </c>
      <c r="I135" s="63">
        <v>-0.57999999999999996</v>
      </c>
      <c r="J135" s="46">
        <v>0.13</v>
      </c>
    </row>
    <row r="136" spans="1:10" x14ac:dyDescent="0.4">
      <c r="A136" s="44" t="s">
        <v>266</v>
      </c>
      <c r="B136" s="110"/>
      <c r="C136" s="61" t="s">
        <v>350</v>
      </c>
      <c r="D136" s="62" t="s">
        <v>350</v>
      </c>
      <c r="E136" s="61">
        <v>131470</v>
      </c>
      <c r="F136" s="62">
        <v>100.66</v>
      </c>
      <c r="G136" s="61">
        <v>249879</v>
      </c>
      <c r="H136" s="62">
        <v>85.48</v>
      </c>
      <c r="I136" s="63">
        <v>-0.47</v>
      </c>
      <c r="J136" s="46">
        <v>0.18</v>
      </c>
    </row>
    <row r="137" spans="1:10" x14ac:dyDescent="0.4">
      <c r="A137" s="44" t="s">
        <v>267</v>
      </c>
      <c r="B137" s="110"/>
      <c r="C137" s="61" t="s">
        <v>350</v>
      </c>
      <c r="D137" s="62" t="s">
        <v>350</v>
      </c>
      <c r="E137" s="61">
        <v>48482</v>
      </c>
      <c r="F137" s="62">
        <v>100.47</v>
      </c>
      <c r="G137" s="61">
        <v>80840</v>
      </c>
      <c r="H137" s="62">
        <v>83.34</v>
      </c>
      <c r="I137" s="63">
        <v>-0.4</v>
      </c>
      <c r="J137" s="46">
        <v>0.21</v>
      </c>
    </row>
    <row r="138" spans="1:10" x14ac:dyDescent="0.4">
      <c r="A138" s="42" t="s">
        <v>268</v>
      </c>
      <c r="B138" s="111"/>
      <c r="C138" s="64" t="s">
        <v>350</v>
      </c>
      <c r="D138" s="65" t="s">
        <v>350</v>
      </c>
      <c r="E138" s="64" t="s">
        <v>350</v>
      </c>
      <c r="F138" s="65" t="s">
        <v>350</v>
      </c>
      <c r="G138" s="64" t="s">
        <v>350</v>
      </c>
      <c r="H138" s="65" t="s">
        <v>350</v>
      </c>
      <c r="I138" s="66"/>
      <c r="J138" s="45"/>
    </row>
    <row r="139" spans="1:10" x14ac:dyDescent="0.4">
      <c r="A139" s="42" t="s">
        <v>269</v>
      </c>
      <c r="B139" s="111"/>
      <c r="C139" s="64" t="s">
        <v>350</v>
      </c>
      <c r="D139" s="65" t="s">
        <v>350</v>
      </c>
      <c r="E139" s="64" t="s">
        <v>350</v>
      </c>
      <c r="F139" s="65" t="s">
        <v>350</v>
      </c>
      <c r="G139" s="64" t="s">
        <v>350</v>
      </c>
      <c r="H139" s="65" t="s">
        <v>350</v>
      </c>
      <c r="I139" s="66"/>
      <c r="J139" s="45"/>
    </row>
    <row r="140" spans="1:10" ht="19.5" thickBot="1" x14ac:dyDescent="0.45">
      <c r="A140" s="50" t="s">
        <v>270</v>
      </c>
      <c r="B140" s="39"/>
      <c r="C140" s="38" t="s">
        <v>350</v>
      </c>
      <c r="D140" s="58" t="s">
        <v>350</v>
      </c>
      <c r="E140" s="38">
        <v>24241</v>
      </c>
      <c r="F140" s="58">
        <v>99.19</v>
      </c>
      <c r="G140" s="38">
        <v>95922</v>
      </c>
      <c r="H140" s="58">
        <v>81.45</v>
      </c>
      <c r="I140" s="57">
        <v>-0.75</v>
      </c>
      <c r="J140" s="56">
        <v>0.22</v>
      </c>
    </row>
    <row r="141" spans="1:10" x14ac:dyDescent="0.4">
      <c r="A141" s="112" t="s">
        <v>271</v>
      </c>
      <c r="B141" s="113"/>
      <c r="C141" s="114" t="s">
        <v>350</v>
      </c>
      <c r="D141" s="115" t="s">
        <v>350</v>
      </c>
      <c r="E141" s="114" t="s">
        <v>350</v>
      </c>
      <c r="F141" s="115" t="s">
        <v>350</v>
      </c>
      <c r="G141" s="114" t="s">
        <v>350</v>
      </c>
      <c r="H141" s="115" t="s">
        <v>350</v>
      </c>
      <c r="I141" s="116"/>
      <c r="J141" s="117"/>
    </row>
    <row r="142" spans="1:10" x14ac:dyDescent="0.4">
      <c r="A142" s="42" t="s">
        <v>272</v>
      </c>
      <c r="B142" s="111">
        <v>80</v>
      </c>
      <c r="C142" s="64">
        <v>130614</v>
      </c>
      <c r="D142" s="65">
        <v>173.3</v>
      </c>
      <c r="E142" s="64">
        <v>1944051</v>
      </c>
      <c r="F142" s="65">
        <v>180.77</v>
      </c>
      <c r="G142" s="64">
        <v>3039109</v>
      </c>
      <c r="H142" s="65">
        <v>217.08</v>
      </c>
      <c r="I142" s="66">
        <v>-0.36</v>
      </c>
      <c r="J142" s="45">
        <v>-0.17</v>
      </c>
    </row>
    <row r="143" spans="1:10" x14ac:dyDescent="0.4">
      <c r="A143" s="44" t="s">
        <v>273</v>
      </c>
      <c r="B143" s="110"/>
      <c r="C143" s="61" t="s">
        <v>350</v>
      </c>
      <c r="D143" s="62" t="s">
        <v>350</v>
      </c>
      <c r="E143" s="61">
        <v>28595</v>
      </c>
      <c r="F143" s="62">
        <v>38.520000000000003</v>
      </c>
      <c r="G143" s="61">
        <v>35696</v>
      </c>
      <c r="H143" s="62">
        <v>28.14</v>
      </c>
      <c r="I143" s="63">
        <v>-0.2</v>
      </c>
      <c r="J143" s="46">
        <v>0.37</v>
      </c>
    </row>
    <row r="144" spans="1:10" x14ac:dyDescent="0.4">
      <c r="A144" s="44" t="s">
        <v>274</v>
      </c>
      <c r="B144" s="110"/>
      <c r="C144" s="61" t="s">
        <v>350</v>
      </c>
      <c r="D144" s="62" t="s">
        <v>350</v>
      </c>
      <c r="E144" s="61">
        <v>393508</v>
      </c>
      <c r="F144" s="62">
        <v>40.69</v>
      </c>
      <c r="G144" s="61">
        <v>280781</v>
      </c>
      <c r="H144" s="62">
        <v>23.57</v>
      </c>
      <c r="I144" s="63">
        <v>0.4</v>
      </c>
      <c r="J144" s="46">
        <v>0.73</v>
      </c>
    </row>
    <row r="145" spans="1:10" x14ac:dyDescent="0.4">
      <c r="A145" s="44" t="s">
        <v>275</v>
      </c>
      <c r="B145" s="110"/>
      <c r="C145" s="61" t="s">
        <v>350</v>
      </c>
      <c r="D145" s="62" t="s">
        <v>350</v>
      </c>
      <c r="E145" s="61">
        <v>113450</v>
      </c>
      <c r="F145" s="62">
        <v>29.04</v>
      </c>
      <c r="G145" s="61">
        <v>60049</v>
      </c>
      <c r="H145" s="62">
        <v>21.51</v>
      </c>
      <c r="I145" s="63">
        <v>0.89</v>
      </c>
      <c r="J145" s="46">
        <v>0.35</v>
      </c>
    </row>
    <row r="146" spans="1:10" x14ac:dyDescent="0.4">
      <c r="A146" s="42" t="s">
        <v>276</v>
      </c>
      <c r="B146" s="111"/>
      <c r="C146" s="64" t="s">
        <v>350</v>
      </c>
      <c r="D146" s="65" t="s">
        <v>350</v>
      </c>
      <c r="E146" s="64">
        <v>191870</v>
      </c>
      <c r="F146" s="65">
        <v>56.77</v>
      </c>
      <c r="G146" s="64">
        <v>178490</v>
      </c>
      <c r="H146" s="65">
        <v>34.479999999999997</v>
      </c>
      <c r="I146" s="66">
        <v>7.0000000000000007E-2</v>
      </c>
      <c r="J146" s="45">
        <v>0.65</v>
      </c>
    </row>
    <row r="147" spans="1:10" x14ac:dyDescent="0.4">
      <c r="A147" s="42" t="s">
        <v>277</v>
      </c>
      <c r="B147" s="111"/>
      <c r="C147" s="64" t="s">
        <v>350</v>
      </c>
      <c r="D147" s="65" t="s">
        <v>350</v>
      </c>
      <c r="E147" s="64">
        <v>427</v>
      </c>
      <c r="F147" s="65">
        <v>38.57</v>
      </c>
      <c r="G147" s="64">
        <v>675</v>
      </c>
      <c r="H147" s="65">
        <v>23.79</v>
      </c>
      <c r="I147" s="66">
        <v>-0.37</v>
      </c>
      <c r="J147" s="45">
        <v>0.62</v>
      </c>
    </row>
    <row r="148" spans="1:10" x14ac:dyDescent="0.4">
      <c r="A148" s="42" t="s">
        <v>278</v>
      </c>
      <c r="B148" s="111"/>
      <c r="C148" s="64" t="s">
        <v>350</v>
      </c>
      <c r="D148" s="65" t="s">
        <v>350</v>
      </c>
      <c r="E148" s="64">
        <v>12837</v>
      </c>
      <c r="F148" s="65">
        <v>56.45</v>
      </c>
      <c r="G148" s="64">
        <v>2531</v>
      </c>
      <c r="H148" s="65">
        <v>40.49</v>
      </c>
      <c r="I148" s="66">
        <v>4.07</v>
      </c>
      <c r="J148" s="45">
        <v>0.39</v>
      </c>
    </row>
    <row r="149" spans="1:10" x14ac:dyDescent="0.4">
      <c r="A149" s="42" t="s">
        <v>279</v>
      </c>
      <c r="B149" s="111"/>
      <c r="C149" s="64" t="s">
        <v>350</v>
      </c>
      <c r="D149" s="65" t="s">
        <v>350</v>
      </c>
      <c r="E149" s="64">
        <v>70618</v>
      </c>
      <c r="F149" s="65">
        <v>50.92</v>
      </c>
      <c r="G149" s="64">
        <v>109679</v>
      </c>
      <c r="H149" s="65">
        <v>31.99</v>
      </c>
      <c r="I149" s="66">
        <v>-0.36</v>
      </c>
      <c r="J149" s="45">
        <v>0.59</v>
      </c>
    </row>
    <row r="150" spans="1:10" x14ac:dyDescent="0.4">
      <c r="A150" s="44" t="s">
        <v>280</v>
      </c>
      <c r="B150" s="110"/>
      <c r="C150" s="61" t="s">
        <v>350</v>
      </c>
      <c r="D150" s="62" t="s">
        <v>350</v>
      </c>
      <c r="E150" s="61">
        <v>152410</v>
      </c>
      <c r="F150" s="62">
        <v>33.81</v>
      </c>
      <c r="G150" s="61">
        <v>94908</v>
      </c>
      <c r="H150" s="62">
        <v>36.200000000000003</v>
      </c>
      <c r="I150" s="63">
        <v>0.61</v>
      </c>
      <c r="J150" s="46">
        <v>-7.0000000000000007E-2</v>
      </c>
    </row>
    <row r="151" spans="1:10" x14ac:dyDescent="0.4">
      <c r="A151" s="44" t="s">
        <v>281</v>
      </c>
      <c r="B151" s="110"/>
      <c r="C151" s="61" t="s">
        <v>350</v>
      </c>
      <c r="D151" s="62" t="s">
        <v>350</v>
      </c>
      <c r="E151" s="61">
        <v>15481</v>
      </c>
      <c r="F151" s="62">
        <v>20.64</v>
      </c>
      <c r="G151" s="61">
        <v>48114</v>
      </c>
      <c r="H151" s="62">
        <v>28.73</v>
      </c>
      <c r="I151" s="63">
        <v>-0.68</v>
      </c>
      <c r="J151" s="46">
        <v>-0.28000000000000003</v>
      </c>
    </row>
    <row r="152" spans="1:10" x14ac:dyDescent="0.4">
      <c r="A152" s="44" t="s">
        <v>282</v>
      </c>
      <c r="B152" s="110"/>
      <c r="C152" s="61" t="s">
        <v>350</v>
      </c>
      <c r="D152" s="62" t="s">
        <v>350</v>
      </c>
      <c r="E152" s="61">
        <v>56838</v>
      </c>
      <c r="F152" s="62">
        <v>20.74</v>
      </c>
      <c r="G152" s="61">
        <v>45609</v>
      </c>
      <c r="H152" s="62">
        <v>31.8</v>
      </c>
      <c r="I152" s="63">
        <v>0.25</v>
      </c>
      <c r="J152" s="46">
        <v>-0.35</v>
      </c>
    </row>
    <row r="153" spans="1:10" ht="19.5" thickBot="1" x14ac:dyDescent="0.45">
      <c r="A153" s="50" t="s">
        <v>283</v>
      </c>
      <c r="B153" s="39"/>
      <c r="C153" s="38" t="s">
        <v>350</v>
      </c>
      <c r="D153" s="58" t="s">
        <v>350</v>
      </c>
      <c r="E153" s="38" t="s">
        <v>350</v>
      </c>
      <c r="F153" s="58" t="s">
        <v>350</v>
      </c>
      <c r="G153" s="38">
        <v>167</v>
      </c>
      <c r="H153" s="58">
        <v>90</v>
      </c>
      <c r="I153" s="57"/>
      <c r="J153" s="56"/>
    </row>
    <row r="154" spans="1:10" x14ac:dyDescent="0.4">
      <c r="A154" s="112" t="s">
        <v>284</v>
      </c>
      <c r="B154" s="113"/>
      <c r="C154" s="114" t="s">
        <v>350</v>
      </c>
      <c r="D154" s="115" t="s">
        <v>350</v>
      </c>
      <c r="E154" s="114" t="s">
        <v>350</v>
      </c>
      <c r="F154" s="115" t="s">
        <v>350</v>
      </c>
      <c r="G154" s="114" t="s">
        <v>350</v>
      </c>
      <c r="H154" s="115" t="s">
        <v>350</v>
      </c>
      <c r="I154" s="116"/>
      <c r="J154" s="117"/>
    </row>
    <row r="155" spans="1:10" x14ac:dyDescent="0.4">
      <c r="A155" s="42" t="s">
        <v>285</v>
      </c>
      <c r="B155" s="111"/>
      <c r="C155" s="64" t="s">
        <v>350</v>
      </c>
      <c r="D155" s="65" t="s">
        <v>350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4">
      <c r="A156" s="42" t="s">
        <v>286</v>
      </c>
      <c r="B156" s="111"/>
      <c r="C156" s="64" t="s">
        <v>350</v>
      </c>
      <c r="D156" s="65" t="s">
        <v>350</v>
      </c>
      <c r="E156" s="64">
        <v>89</v>
      </c>
      <c r="F156" s="65">
        <v>116.34</v>
      </c>
      <c r="G156" s="64">
        <v>39</v>
      </c>
      <c r="H156" s="65">
        <v>90</v>
      </c>
      <c r="I156" s="66">
        <v>1.28</v>
      </c>
      <c r="J156" s="45">
        <v>0.28999999999999998</v>
      </c>
    </row>
    <row r="157" spans="1:10" x14ac:dyDescent="0.4">
      <c r="A157" s="42" t="s">
        <v>287</v>
      </c>
      <c r="B157" s="111"/>
      <c r="C157" s="64" t="s">
        <v>350</v>
      </c>
      <c r="D157" s="65" t="s">
        <v>350</v>
      </c>
      <c r="E157" s="64" t="s">
        <v>350</v>
      </c>
      <c r="F157" s="65" t="s">
        <v>350</v>
      </c>
      <c r="G157" s="64" t="s">
        <v>350</v>
      </c>
      <c r="H157" s="65" t="s">
        <v>350</v>
      </c>
      <c r="I157" s="66"/>
      <c r="J157" s="45"/>
    </row>
    <row r="158" spans="1:10" x14ac:dyDescent="0.4">
      <c r="A158" s="44" t="s">
        <v>288</v>
      </c>
      <c r="B158" s="110"/>
      <c r="C158" s="61" t="s">
        <v>350</v>
      </c>
      <c r="D158" s="62" t="s">
        <v>350</v>
      </c>
      <c r="E158" s="61">
        <v>411</v>
      </c>
      <c r="F158" s="62">
        <v>89.86</v>
      </c>
      <c r="G158" s="61">
        <v>297</v>
      </c>
      <c r="H158" s="62" t="s">
        <v>351</v>
      </c>
      <c r="I158" s="63">
        <v>0.38</v>
      </c>
      <c r="J158" s="46"/>
    </row>
    <row r="159" spans="1:10" x14ac:dyDescent="0.4">
      <c r="A159" s="44" t="s">
        <v>289</v>
      </c>
      <c r="B159" s="110"/>
      <c r="C159" s="61" t="s">
        <v>350</v>
      </c>
      <c r="D159" s="62" t="s">
        <v>350</v>
      </c>
      <c r="E159" s="61">
        <v>203</v>
      </c>
      <c r="F159" s="62">
        <v>100</v>
      </c>
      <c r="G159" s="61">
        <v>135</v>
      </c>
      <c r="H159" s="62">
        <v>72.849999999999994</v>
      </c>
      <c r="I159" s="63">
        <v>0.5</v>
      </c>
      <c r="J159" s="46">
        <v>0.37</v>
      </c>
    </row>
    <row r="160" spans="1:10" x14ac:dyDescent="0.4">
      <c r="A160" s="44" t="s">
        <v>290</v>
      </c>
      <c r="B160" s="110"/>
      <c r="C160" s="61" t="s">
        <v>350</v>
      </c>
      <c r="D160" s="62" t="s">
        <v>350</v>
      </c>
      <c r="E160" s="61">
        <v>1842</v>
      </c>
      <c r="F160" s="62">
        <v>98.69</v>
      </c>
      <c r="G160" s="61">
        <v>413</v>
      </c>
      <c r="H160" s="62">
        <v>95.79</v>
      </c>
      <c r="I160" s="63">
        <v>3.46</v>
      </c>
      <c r="J160" s="46">
        <v>0.03</v>
      </c>
    </row>
    <row r="161" spans="1:10" x14ac:dyDescent="0.4">
      <c r="A161" s="44" t="s">
        <v>291</v>
      </c>
      <c r="B161" s="110"/>
      <c r="C161" s="61" t="s">
        <v>350</v>
      </c>
      <c r="D161" s="62" t="s">
        <v>350</v>
      </c>
      <c r="E161" s="61" t="s">
        <v>350</v>
      </c>
      <c r="F161" s="62" t="s">
        <v>350</v>
      </c>
      <c r="G161" s="61" t="s">
        <v>350</v>
      </c>
      <c r="H161" s="62" t="s">
        <v>350</v>
      </c>
      <c r="I161" s="63"/>
      <c r="J161" s="46"/>
    </row>
    <row r="162" spans="1:10" x14ac:dyDescent="0.4">
      <c r="A162" s="42" t="s">
        <v>292</v>
      </c>
      <c r="B162" s="111"/>
      <c r="C162" s="64" t="s">
        <v>350</v>
      </c>
      <c r="D162" s="65" t="s">
        <v>350</v>
      </c>
      <c r="E162" s="64">
        <v>13664</v>
      </c>
      <c r="F162" s="65">
        <v>38.94</v>
      </c>
      <c r="G162" s="64">
        <v>34732</v>
      </c>
      <c r="H162" s="65">
        <v>28.29</v>
      </c>
      <c r="I162" s="66">
        <v>-0.61</v>
      </c>
      <c r="J162" s="45">
        <v>0.38</v>
      </c>
    </row>
    <row r="163" spans="1:10" x14ac:dyDescent="0.4">
      <c r="A163" s="42" t="s">
        <v>293</v>
      </c>
      <c r="B163" s="111"/>
      <c r="C163" s="64" t="s">
        <v>350</v>
      </c>
      <c r="D163" s="65" t="s">
        <v>350</v>
      </c>
      <c r="E163" s="64">
        <v>1909</v>
      </c>
      <c r="F163" s="65">
        <v>30.6</v>
      </c>
      <c r="G163" s="64">
        <v>4587</v>
      </c>
      <c r="H163" s="65">
        <v>24.75</v>
      </c>
      <c r="I163" s="66">
        <v>-0.57999999999999996</v>
      </c>
      <c r="J163" s="45">
        <v>0.24</v>
      </c>
    </row>
    <row r="164" spans="1:10" x14ac:dyDescent="0.4">
      <c r="A164" s="44" t="s">
        <v>294</v>
      </c>
      <c r="B164" s="110"/>
      <c r="C164" s="61" t="s">
        <v>350</v>
      </c>
      <c r="D164" s="62" t="s">
        <v>350</v>
      </c>
      <c r="E164" s="61" t="s">
        <v>350</v>
      </c>
      <c r="F164" s="62" t="s">
        <v>350</v>
      </c>
      <c r="G164" s="61">
        <v>487</v>
      </c>
      <c r="H164" s="62">
        <v>13.97</v>
      </c>
      <c r="I164" s="63"/>
      <c r="J164" s="46"/>
    </row>
    <row r="165" spans="1:10" x14ac:dyDescent="0.4">
      <c r="A165" s="44" t="s">
        <v>295</v>
      </c>
      <c r="B165" s="110"/>
      <c r="C165" s="61" t="s">
        <v>350</v>
      </c>
      <c r="D165" s="62" t="s">
        <v>350</v>
      </c>
      <c r="E165" s="61">
        <v>8901</v>
      </c>
      <c r="F165" s="62">
        <v>15.48</v>
      </c>
      <c r="G165" s="61">
        <v>5421</v>
      </c>
      <c r="H165" s="62">
        <v>12.91</v>
      </c>
      <c r="I165" s="63">
        <v>0.64</v>
      </c>
      <c r="J165" s="46">
        <v>0.2</v>
      </c>
    </row>
    <row r="166" spans="1:10" x14ac:dyDescent="0.4">
      <c r="A166" s="42" t="s">
        <v>296</v>
      </c>
      <c r="B166" s="111"/>
      <c r="C166" s="64" t="s">
        <v>350</v>
      </c>
      <c r="D166" s="65" t="s">
        <v>350</v>
      </c>
      <c r="E166" s="64" t="s">
        <v>350</v>
      </c>
      <c r="F166" s="65" t="s">
        <v>350</v>
      </c>
      <c r="G166" s="64" t="s">
        <v>350</v>
      </c>
      <c r="H166" s="65" t="s">
        <v>350</v>
      </c>
      <c r="I166" s="66"/>
      <c r="J166" s="45"/>
    </row>
    <row r="167" spans="1:10" x14ac:dyDescent="0.4">
      <c r="A167" s="42" t="s">
        <v>297</v>
      </c>
      <c r="B167" s="111"/>
      <c r="C167" s="64" t="s">
        <v>350</v>
      </c>
      <c r="D167" s="65" t="s">
        <v>350</v>
      </c>
      <c r="E167" s="64" t="s">
        <v>350</v>
      </c>
      <c r="F167" s="65" t="s">
        <v>350</v>
      </c>
      <c r="G167" s="64">
        <v>73264</v>
      </c>
      <c r="H167" s="65">
        <v>25.08</v>
      </c>
      <c r="I167" s="66"/>
      <c r="J167" s="45"/>
    </row>
    <row r="168" spans="1:10" ht="19.5" thickBot="1" x14ac:dyDescent="0.45">
      <c r="A168" s="50" t="s">
        <v>298</v>
      </c>
      <c r="B168" s="39" t="s">
        <v>212</v>
      </c>
      <c r="C168" s="38">
        <v>28739</v>
      </c>
      <c r="D168" s="58">
        <v>34.200000000000003</v>
      </c>
      <c r="E168" s="38">
        <v>31852</v>
      </c>
      <c r="F168" s="58">
        <v>33.76</v>
      </c>
      <c r="G168" s="38">
        <v>889</v>
      </c>
      <c r="H168" s="58">
        <v>32.869999999999997</v>
      </c>
      <c r="I168" s="57">
        <v>34.82</v>
      </c>
      <c r="J168" s="56">
        <v>0.03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2026-04-07T07:00:43Z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